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АЗОМ" sheetId="13" r:id="rId13"/>
  </sheets>
  <definedNames/>
  <calcPr fullCalcOnLoad="1"/>
</workbook>
</file>

<file path=xl/sharedStrings.xml><?xml version="1.0" encoding="utf-8"?>
<sst xmlns="http://schemas.openxmlformats.org/spreadsheetml/2006/main" count="706" uniqueCount="58">
  <si>
    <t>№ П/П</t>
  </si>
  <si>
    <t>Багринівська ЗОШ</t>
  </si>
  <si>
    <t>Димківський  НВК</t>
  </si>
  <si>
    <t>Йорданештська ЗОШ №1</t>
  </si>
  <si>
    <t>Камянська ЗОШ</t>
  </si>
  <si>
    <t>Карапчівський ліцей</t>
  </si>
  <si>
    <t>Коровійська ЗОШ</t>
  </si>
  <si>
    <t xml:space="preserve">КорчівецькаЗОШ </t>
  </si>
  <si>
    <t>Купський  НВК</t>
  </si>
  <si>
    <t>Купський  НВК №2</t>
  </si>
  <si>
    <t>Опришенська ЗОШ</t>
  </si>
  <si>
    <t>Станівецький  НВК</t>
  </si>
  <si>
    <t>Старововчинецький ліцей</t>
  </si>
  <si>
    <t>Стерченська ЗОШ</t>
  </si>
  <si>
    <t>Сучевенська ЗОШ</t>
  </si>
  <si>
    <t>Тарашанська ЗОШ</t>
  </si>
  <si>
    <t>Турятський НВК</t>
  </si>
  <si>
    <t>Йорданештська ЗОШ №2</t>
  </si>
  <si>
    <t>Привороцька ЗОШ</t>
  </si>
  <si>
    <t>Просіцька ЗОШ</t>
  </si>
  <si>
    <t>Слобідський НВК</t>
  </si>
  <si>
    <t>Петричанський   НВК</t>
  </si>
  <si>
    <t>Просокирянська ЗОШ</t>
  </si>
  <si>
    <t>Штатний розпис</t>
  </si>
  <si>
    <t>Назва  та структурного підрозділу</t>
  </si>
  <si>
    <t>в т.ч.</t>
  </si>
  <si>
    <t>з них</t>
  </si>
  <si>
    <t>Фонд з/п жінок</t>
  </si>
  <si>
    <t>Стимулюючі</t>
  </si>
  <si>
    <t>Грошова винагорода</t>
  </si>
  <si>
    <t>Премія</t>
  </si>
  <si>
    <t>Вислуга</t>
  </si>
  <si>
    <t>Доплата 20% зг.пост. № 1130</t>
  </si>
  <si>
    <t>Заміна</t>
  </si>
  <si>
    <t>Відпускні</t>
  </si>
  <si>
    <t>вакансії шт.од.</t>
  </si>
  <si>
    <t>осіб</t>
  </si>
  <si>
    <t>шт.од.</t>
  </si>
  <si>
    <t>А</t>
  </si>
  <si>
    <t>Б</t>
  </si>
  <si>
    <t>Лікарня-ні 5 днів</t>
  </si>
  <si>
    <t>Індекса-ція</t>
  </si>
  <si>
    <t xml:space="preserve">Інформація  щодо нарахуванню заробітної плати </t>
  </si>
  <si>
    <t xml:space="preserve">Кількість педпрацівників        </t>
  </si>
  <si>
    <t>ВСЬОГО (осіб)</t>
  </si>
  <si>
    <r>
      <t>Мате- ріальна допомога (</t>
    </r>
    <r>
      <rPr>
        <b/>
        <i/>
        <sz val="11"/>
        <rFont val="Times New Roman"/>
        <family val="1"/>
      </rPr>
      <t>соціальна)</t>
    </r>
  </si>
  <si>
    <r>
      <t xml:space="preserve">Матеріальна допомога на </t>
    </r>
    <r>
      <rPr>
        <b/>
        <i/>
        <sz val="11"/>
        <rFont val="Times New Roman"/>
        <family val="1"/>
      </rPr>
      <t>оздоровлення</t>
    </r>
  </si>
  <si>
    <t>жінки</t>
  </si>
  <si>
    <t xml:space="preserve">сумісники </t>
  </si>
  <si>
    <t>фонд з/п сумісників</t>
  </si>
  <si>
    <t xml:space="preserve">Разом по 0611020: </t>
  </si>
  <si>
    <t>Інклюзивно ресурсний центр</t>
  </si>
  <si>
    <t>КЕКВ 2120</t>
  </si>
  <si>
    <t>Всього -нараховано КЕКВ 2111 :</t>
  </si>
  <si>
    <t xml:space="preserve"> квітень 2020 року</t>
  </si>
  <si>
    <r>
      <t xml:space="preserve">по </t>
    </r>
    <r>
      <rPr>
        <b/>
        <sz val="11"/>
        <rFont val="Times New Roman"/>
        <family val="1"/>
      </rPr>
      <t>ОСВІТНІЙ  СУБВЕНЦІЇ</t>
    </r>
    <r>
      <rPr>
        <sz val="11"/>
        <rFont val="Times New Roman"/>
        <family val="1"/>
      </rPr>
      <t xml:space="preserve">  по  ВОКМС  Глибоцької  РДА                       за   </t>
    </r>
  </si>
  <si>
    <t>січень 2020 року</t>
  </si>
  <si>
    <r>
      <t xml:space="preserve">по </t>
    </r>
    <r>
      <rPr>
        <b/>
        <sz val="11"/>
        <rFont val="Times New Roman"/>
        <family val="1"/>
      </rPr>
      <t>ОСВІТНІЙ  СУБВЕНЦІЇ</t>
    </r>
    <r>
      <rPr>
        <sz val="11"/>
        <rFont val="Times New Roman"/>
        <family val="1"/>
      </rPr>
      <t xml:space="preserve">  по  ВОКМС Глибоцької  РДА  за    2020 рік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</si>
</sst>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"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9"/>
  <sheetViews>
    <sheetView tabSelected="1" workbookViewId="0" topLeftCell="A7">
      <selection activeCell="E13" sqref="E1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13.28125" style="2" customWidth="1"/>
    <col min="4" max="4" width="14.8515625" style="2" customWidth="1"/>
    <col min="5" max="6" width="13.28125" style="2" customWidth="1"/>
    <col min="7" max="7" width="12.57421875" style="2" customWidth="1"/>
    <col min="8" max="9" width="11.8515625" style="2" customWidth="1"/>
    <col min="10" max="10" width="10.28125" style="2" customWidth="1"/>
    <col min="11" max="11" width="11.28125" style="2" customWidth="1"/>
    <col min="12" max="12" width="12.28125" style="2" customWidth="1"/>
    <col min="13" max="13" width="9.140625" style="2" customWidth="1"/>
    <col min="14" max="14" width="11.57421875" style="2" customWidth="1"/>
    <col min="15" max="15" width="2.8515625" style="2" customWidth="1"/>
    <col min="16" max="16" width="12.140625" style="2" customWidth="1"/>
    <col min="17" max="17" width="12.00390625" style="2" customWidth="1"/>
    <col min="18" max="19" width="11.8515625" style="2" customWidth="1"/>
    <col min="20" max="22" width="9.140625" style="2" customWidth="1"/>
    <col min="23" max="23" width="14.28125" style="1" customWidth="1"/>
    <col min="24" max="16384" width="9.140625" style="2" customWidth="1"/>
  </cols>
  <sheetData>
    <row r="1" spans="1:29" s="20" customFormat="1" ht="1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60" t="s">
        <v>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56</v>
      </c>
      <c r="S2" s="61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44" t="s">
        <v>0</v>
      </c>
      <c r="B4" s="44" t="s">
        <v>24</v>
      </c>
      <c r="C4" s="44" t="s">
        <v>23</v>
      </c>
      <c r="D4" s="44" t="s">
        <v>53</v>
      </c>
      <c r="E4" s="49" t="s">
        <v>25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44" t="s">
        <v>40</v>
      </c>
      <c r="R4" s="39" t="s">
        <v>43</v>
      </c>
      <c r="S4" s="39"/>
      <c r="T4" s="39"/>
      <c r="U4" s="39"/>
      <c r="V4" s="39"/>
      <c r="W4" s="57" t="s">
        <v>52</v>
      </c>
    </row>
    <row r="5" spans="1:23" s="1" customFormat="1" ht="18.75" customHeight="1">
      <c r="A5" s="45"/>
      <c r="B5" s="45"/>
      <c r="C5" s="45"/>
      <c r="D5" s="45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45"/>
      <c r="R5" s="40" t="s">
        <v>44</v>
      </c>
      <c r="S5" s="38" t="s">
        <v>26</v>
      </c>
      <c r="T5" s="38"/>
      <c r="U5" s="38"/>
      <c r="V5" s="38" t="s">
        <v>35</v>
      </c>
      <c r="W5" s="58"/>
    </row>
    <row r="6" spans="1:23" s="1" customFormat="1" ht="77.25" customHeight="1">
      <c r="A6" s="46"/>
      <c r="B6" s="46"/>
      <c r="C6" s="46"/>
      <c r="D6" s="46"/>
      <c r="E6" s="44" t="s">
        <v>27</v>
      </c>
      <c r="F6" s="48" t="s">
        <v>49</v>
      </c>
      <c r="G6" s="44" t="s">
        <v>32</v>
      </c>
      <c r="H6" s="44" t="s">
        <v>31</v>
      </c>
      <c r="I6" s="44" t="s">
        <v>28</v>
      </c>
      <c r="J6" s="44" t="s">
        <v>29</v>
      </c>
      <c r="K6" s="44" t="s">
        <v>30</v>
      </c>
      <c r="L6" s="44" t="s">
        <v>45</v>
      </c>
      <c r="M6" s="44" t="s">
        <v>46</v>
      </c>
      <c r="N6" s="55" t="s">
        <v>34</v>
      </c>
      <c r="O6" s="48" t="s">
        <v>41</v>
      </c>
      <c r="P6" s="44" t="s">
        <v>33</v>
      </c>
      <c r="Q6" s="46"/>
      <c r="R6" s="40"/>
      <c r="S6" s="40" t="s">
        <v>47</v>
      </c>
      <c r="T6" s="42" t="s">
        <v>48</v>
      </c>
      <c r="U6" s="43"/>
      <c r="V6" s="38"/>
      <c r="W6" s="58"/>
    </row>
    <row r="7" spans="1:23" s="1" customFormat="1" ht="33" customHeight="1">
      <c r="A7" s="47"/>
      <c r="B7" s="47"/>
      <c r="C7" s="47"/>
      <c r="D7" s="47"/>
      <c r="E7" s="47"/>
      <c r="F7" s="41"/>
      <c r="G7" s="47"/>
      <c r="H7" s="47"/>
      <c r="I7" s="47"/>
      <c r="J7" s="47"/>
      <c r="K7" s="47"/>
      <c r="L7" s="47"/>
      <c r="M7" s="47"/>
      <c r="N7" s="56"/>
      <c r="O7" s="41"/>
      <c r="P7" s="47"/>
      <c r="Q7" s="47"/>
      <c r="R7" s="41"/>
      <c r="S7" s="41"/>
      <c r="T7" s="21" t="s">
        <v>36</v>
      </c>
      <c r="U7" s="22" t="s">
        <v>37</v>
      </c>
      <c r="V7" s="38"/>
      <c r="W7" s="59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>
        <v>263362.69</v>
      </c>
      <c r="E9" s="14">
        <v>190254.9</v>
      </c>
      <c r="F9" s="14">
        <v>2431.19</v>
      </c>
      <c r="G9" s="14">
        <v>35392.19</v>
      </c>
      <c r="H9" s="14">
        <v>33991.18</v>
      </c>
      <c r="I9" s="14">
        <v>6154.44</v>
      </c>
      <c r="J9" s="14"/>
      <c r="K9" s="14">
        <v>10568</v>
      </c>
      <c r="L9" s="14"/>
      <c r="M9" s="14"/>
      <c r="N9" s="14"/>
      <c r="O9" s="14"/>
      <c r="P9" s="14">
        <v>9507.85</v>
      </c>
      <c r="Q9" s="14"/>
      <c r="R9" s="15">
        <v>27</v>
      </c>
      <c r="S9" s="15">
        <v>20</v>
      </c>
      <c r="T9" s="15">
        <v>1</v>
      </c>
      <c r="U9" s="14">
        <v>0.5</v>
      </c>
      <c r="V9" s="14">
        <v>1</v>
      </c>
      <c r="W9" s="25">
        <v>54648.17</v>
      </c>
    </row>
    <row r="10" spans="1:23" ht="15">
      <c r="A10" s="5">
        <v>2</v>
      </c>
      <c r="B10" s="3" t="s">
        <v>2</v>
      </c>
      <c r="C10" s="14"/>
      <c r="D10" s="14">
        <v>342793.23</v>
      </c>
      <c r="E10" s="14">
        <v>293369.31</v>
      </c>
      <c r="F10" s="14">
        <v>22584.05</v>
      </c>
      <c r="G10" s="14">
        <v>37001.62</v>
      </c>
      <c r="H10" s="14">
        <v>38839.61</v>
      </c>
      <c r="I10" s="14">
        <v>11852.61</v>
      </c>
      <c r="J10" s="14"/>
      <c r="K10" s="14">
        <v>60285</v>
      </c>
      <c r="L10" s="14"/>
      <c r="M10" s="14"/>
      <c r="N10" s="14"/>
      <c r="O10" s="14"/>
      <c r="P10" s="14">
        <v>9567.21</v>
      </c>
      <c r="Q10" s="14"/>
      <c r="R10" s="15">
        <v>29</v>
      </c>
      <c r="S10" s="15">
        <v>23</v>
      </c>
      <c r="T10" s="15">
        <v>4</v>
      </c>
      <c r="U10" s="14">
        <v>1.92</v>
      </c>
      <c r="V10" s="14">
        <v>0.5</v>
      </c>
      <c r="W10" s="25">
        <v>75414.51</v>
      </c>
    </row>
    <row r="11" spans="1:23" ht="15" customHeight="1">
      <c r="A11" s="5">
        <v>3</v>
      </c>
      <c r="B11" s="4" t="s">
        <v>3</v>
      </c>
      <c r="C11" s="14"/>
      <c r="D11" s="14">
        <v>236620.94</v>
      </c>
      <c r="E11" s="14">
        <v>213915.58</v>
      </c>
      <c r="F11" s="14">
        <v>5168.96</v>
      </c>
      <c r="G11" s="14">
        <v>32715.62</v>
      </c>
      <c r="H11" s="14">
        <v>34828.73</v>
      </c>
      <c r="I11" s="14">
        <v>9280.6</v>
      </c>
      <c r="J11" s="14"/>
      <c r="K11" s="14"/>
      <c r="L11" s="14"/>
      <c r="M11" s="14"/>
      <c r="N11" s="14"/>
      <c r="O11" s="14"/>
      <c r="P11" s="14"/>
      <c r="Q11" s="14"/>
      <c r="R11" s="15">
        <v>21</v>
      </c>
      <c r="S11" s="15">
        <v>18</v>
      </c>
      <c r="T11" s="15">
        <v>2</v>
      </c>
      <c r="U11" s="14">
        <v>1.25</v>
      </c>
      <c r="V11" s="14"/>
      <c r="W11" s="25">
        <v>49347.09</v>
      </c>
    </row>
    <row r="12" spans="1:23" ht="15">
      <c r="A12" s="5">
        <v>4</v>
      </c>
      <c r="B12" s="6" t="s">
        <v>4</v>
      </c>
      <c r="C12" s="14"/>
      <c r="D12" s="14">
        <v>1064808.05</v>
      </c>
      <c r="E12" s="14">
        <v>976219.52</v>
      </c>
      <c r="F12" s="14">
        <v>8652.61</v>
      </c>
      <c r="G12" s="14">
        <v>132635.97</v>
      </c>
      <c r="H12" s="14">
        <v>145665.99</v>
      </c>
      <c r="I12" s="14">
        <v>18636.66</v>
      </c>
      <c r="J12" s="14"/>
      <c r="K12" s="14">
        <v>43007</v>
      </c>
      <c r="L12" s="14"/>
      <c r="M12" s="14"/>
      <c r="N12" s="14">
        <v>1652.3</v>
      </c>
      <c r="O12" s="14"/>
      <c r="P12" s="14">
        <v>26760.76</v>
      </c>
      <c r="Q12" s="14">
        <v>2399.25</v>
      </c>
      <c r="R12" s="15">
        <v>95</v>
      </c>
      <c r="S12" s="15">
        <v>9</v>
      </c>
      <c r="T12" s="15">
        <v>2</v>
      </c>
      <c r="U12" s="14">
        <v>0.67</v>
      </c>
      <c r="V12" s="14">
        <v>2</v>
      </c>
      <c r="W12" s="25">
        <v>236369.11</v>
      </c>
    </row>
    <row r="13" spans="1:23" ht="15">
      <c r="A13" s="5">
        <v>5</v>
      </c>
      <c r="B13" s="6" t="s">
        <v>5</v>
      </c>
      <c r="C13" s="14"/>
      <c r="D13" s="14">
        <v>345271.13</v>
      </c>
      <c r="E13" s="14">
        <v>222002.91</v>
      </c>
      <c r="F13" s="14"/>
      <c r="G13" s="14">
        <v>42335.12</v>
      </c>
      <c r="H13" s="14">
        <v>47102.32</v>
      </c>
      <c r="I13" s="14">
        <v>6141.17</v>
      </c>
      <c r="J13" s="14"/>
      <c r="K13" s="14">
        <v>18198</v>
      </c>
      <c r="L13" s="14"/>
      <c r="M13" s="14"/>
      <c r="N13" s="14"/>
      <c r="O13" s="14"/>
      <c r="P13" s="14">
        <v>4892.81</v>
      </c>
      <c r="Q13" s="14"/>
      <c r="R13" s="15">
        <v>32</v>
      </c>
      <c r="S13" s="15">
        <v>20</v>
      </c>
      <c r="T13" s="15"/>
      <c r="U13" s="14"/>
      <c r="V13" s="14">
        <v>1.5</v>
      </c>
      <c r="W13" s="25">
        <v>72279.16</v>
      </c>
    </row>
    <row r="14" spans="1:23" ht="15">
      <c r="A14" s="5">
        <v>6</v>
      </c>
      <c r="B14" s="6" t="s">
        <v>6</v>
      </c>
      <c r="C14" s="14"/>
      <c r="D14" s="14">
        <v>554307.13</v>
      </c>
      <c r="E14" s="14">
        <v>485234.44</v>
      </c>
      <c r="F14" s="14">
        <v>23102.96</v>
      </c>
      <c r="G14" s="14">
        <v>69874.64</v>
      </c>
      <c r="H14" s="14">
        <v>60023.86</v>
      </c>
      <c r="I14" s="14">
        <v>15885.31</v>
      </c>
      <c r="J14" s="14"/>
      <c r="K14" s="14">
        <v>34543</v>
      </c>
      <c r="L14" s="14"/>
      <c r="M14" s="14"/>
      <c r="N14" s="14"/>
      <c r="O14" s="14"/>
      <c r="P14" s="14">
        <v>10103.99</v>
      </c>
      <c r="Q14" s="14">
        <v>5965.41</v>
      </c>
      <c r="R14" s="15">
        <v>53</v>
      </c>
      <c r="S14" s="15">
        <v>40</v>
      </c>
      <c r="T14" s="15">
        <v>6</v>
      </c>
      <c r="U14" s="14">
        <v>2.8</v>
      </c>
      <c r="V14" s="14">
        <v>1.1</v>
      </c>
      <c r="W14" s="25">
        <v>123754.99</v>
      </c>
    </row>
    <row r="15" spans="1:23" ht="15">
      <c r="A15" s="5">
        <v>7</v>
      </c>
      <c r="B15" s="6" t="s">
        <v>7</v>
      </c>
      <c r="C15" s="14"/>
      <c r="D15" s="14">
        <v>346526.62</v>
      </c>
      <c r="E15" s="14">
        <v>260293.35</v>
      </c>
      <c r="F15" s="14"/>
      <c r="G15" s="14">
        <v>40239.64</v>
      </c>
      <c r="H15" s="14">
        <v>38589.77</v>
      </c>
      <c r="I15" s="14">
        <v>3399.13</v>
      </c>
      <c r="J15" s="14"/>
      <c r="K15" s="14">
        <v>36300</v>
      </c>
      <c r="L15" s="14"/>
      <c r="M15" s="14"/>
      <c r="N15" s="14"/>
      <c r="O15" s="14"/>
      <c r="P15" s="14">
        <v>405956</v>
      </c>
      <c r="Q15" s="14"/>
      <c r="R15" s="15">
        <v>34</v>
      </c>
      <c r="S15" s="15">
        <v>26</v>
      </c>
      <c r="T15" s="15"/>
      <c r="U15" s="14"/>
      <c r="V15" s="14"/>
      <c r="W15" s="25">
        <v>85082.2</v>
      </c>
    </row>
    <row r="16" spans="1:23" ht="15">
      <c r="A16" s="5">
        <v>8</v>
      </c>
      <c r="B16" s="7" t="s">
        <v>8</v>
      </c>
      <c r="C16" s="14"/>
      <c r="D16" s="14">
        <v>253328.35</v>
      </c>
      <c r="E16" s="14">
        <v>205944.64</v>
      </c>
      <c r="F16" s="14"/>
      <c r="G16" s="14">
        <v>34203.94</v>
      </c>
      <c r="H16" s="14">
        <v>37949.18</v>
      </c>
      <c r="I16" s="14">
        <v>3161.48</v>
      </c>
      <c r="J16" s="14"/>
      <c r="K16" s="14"/>
      <c r="L16" s="14"/>
      <c r="M16" s="14"/>
      <c r="N16" s="14"/>
      <c r="O16" s="14"/>
      <c r="P16" s="14">
        <v>8518.17</v>
      </c>
      <c r="Q16" s="14"/>
      <c r="R16" s="15">
        <v>24</v>
      </c>
      <c r="S16" s="15">
        <v>18</v>
      </c>
      <c r="T16" s="15"/>
      <c r="U16" s="14"/>
      <c r="V16" s="14"/>
      <c r="W16" s="25">
        <v>56520.78</v>
      </c>
    </row>
    <row r="17" spans="1:23" ht="15">
      <c r="A17" s="5">
        <v>9</v>
      </c>
      <c r="B17" s="6" t="s">
        <v>9</v>
      </c>
      <c r="C17" s="14"/>
      <c r="D17" s="14">
        <v>219866.81</v>
      </c>
      <c r="E17" s="14">
        <v>188263.11</v>
      </c>
      <c r="F17" s="14">
        <v>2450.8</v>
      </c>
      <c r="G17" s="14">
        <v>29215.41</v>
      </c>
      <c r="H17" s="14">
        <v>21739.56</v>
      </c>
      <c r="I17" s="14">
        <v>8415.79</v>
      </c>
      <c r="J17" s="14"/>
      <c r="K17" s="14">
        <v>24189</v>
      </c>
      <c r="L17" s="14"/>
      <c r="M17" s="14"/>
      <c r="N17" s="14"/>
      <c r="O17" s="14"/>
      <c r="P17" s="14">
        <v>3997.58</v>
      </c>
      <c r="Q17" s="14">
        <v>4094.3</v>
      </c>
      <c r="R17" s="15">
        <v>18</v>
      </c>
      <c r="S17" s="15">
        <v>14</v>
      </c>
      <c r="T17" s="15">
        <v>1</v>
      </c>
      <c r="U17" s="14">
        <v>0.5</v>
      </c>
      <c r="V17" s="14"/>
      <c r="W17" s="25">
        <v>50532.49</v>
      </c>
    </row>
    <row r="18" spans="1:23" ht="15">
      <c r="A18" s="5">
        <v>10</v>
      </c>
      <c r="B18" s="6" t="s">
        <v>10</v>
      </c>
      <c r="C18" s="14"/>
      <c r="D18" s="14">
        <v>283291.96</v>
      </c>
      <c r="E18" s="14">
        <v>256698.04</v>
      </c>
      <c r="F18" s="14">
        <v>4500.31</v>
      </c>
      <c r="G18" s="14">
        <v>37844.92</v>
      </c>
      <c r="H18" s="14">
        <v>36269.98</v>
      </c>
      <c r="I18" s="14">
        <v>3399.13</v>
      </c>
      <c r="J18" s="14"/>
      <c r="K18" s="14">
        <v>5249</v>
      </c>
      <c r="L18" s="14"/>
      <c r="M18" s="14"/>
      <c r="N18" s="14"/>
      <c r="O18" s="14"/>
      <c r="P18" s="14">
        <v>4472.88</v>
      </c>
      <c r="Q18" s="14"/>
      <c r="R18" s="15">
        <v>30</v>
      </c>
      <c r="S18" s="15">
        <v>28</v>
      </c>
      <c r="T18" s="15">
        <v>1</v>
      </c>
      <c r="U18" s="14">
        <v>0.72</v>
      </c>
      <c r="V18" s="14">
        <v>1.25</v>
      </c>
      <c r="W18" s="25">
        <v>59770.67</v>
      </c>
    </row>
    <row r="19" spans="1:23" ht="15">
      <c r="A19" s="5">
        <v>11</v>
      </c>
      <c r="B19" s="6" t="s">
        <v>11</v>
      </c>
      <c r="C19" s="14"/>
      <c r="D19" s="14">
        <v>425267.47</v>
      </c>
      <c r="E19" s="14">
        <v>307760.55</v>
      </c>
      <c r="F19" s="14"/>
      <c r="G19" s="14">
        <v>54956.6</v>
      </c>
      <c r="H19" s="14">
        <v>57835.19</v>
      </c>
      <c r="I19" s="14">
        <v>6141.17</v>
      </c>
      <c r="J19" s="14"/>
      <c r="K19" s="14"/>
      <c r="L19" s="14"/>
      <c r="M19" s="14"/>
      <c r="N19" s="14"/>
      <c r="O19" s="14"/>
      <c r="P19" s="14"/>
      <c r="Q19" s="14"/>
      <c r="R19" s="15">
        <v>49</v>
      </c>
      <c r="S19" s="15">
        <v>36</v>
      </c>
      <c r="T19" s="15"/>
      <c r="U19" s="14"/>
      <c r="V19" s="14"/>
      <c r="W19" s="25">
        <v>92768.4</v>
      </c>
    </row>
    <row r="20" spans="1:23" ht="18" customHeight="1">
      <c r="A20" s="5">
        <v>12</v>
      </c>
      <c r="B20" s="6" t="s">
        <v>12</v>
      </c>
      <c r="C20" s="14"/>
      <c r="D20" s="14">
        <v>410424.5</v>
      </c>
      <c r="E20" s="14">
        <v>342881.16</v>
      </c>
      <c r="F20" s="14">
        <v>5407.34</v>
      </c>
      <c r="G20" s="14">
        <v>48811.9</v>
      </c>
      <c r="H20" s="14">
        <v>51584.94</v>
      </c>
      <c r="I20" s="14">
        <v>15341.41</v>
      </c>
      <c r="J20" s="14"/>
      <c r="K20" s="14">
        <v>37227</v>
      </c>
      <c r="L20" s="14"/>
      <c r="M20" s="14"/>
      <c r="N20" s="14"/>
      <c r="O20" s="14"/>
      <c r="P20" s="14">
        <v>3116.16</v>
      </c>
      <c r="Q20" s="14"/>
      <c r="R20" s="15">
        <v>35</v>
      </c>
      <c r="S20" s="15">
        <v>28</v>
      </c>
      <c r="T20" s="15">
        <v>3</v>
      </c>
      <c r="U20" s="14">
        <v>0.94</v>
      </c>
      <c r="V20" s="14">
        <v>0.5</v>
      </c>
      <c r="W20" s="25">
        <v>89126.11</v>
      </c>
    </row>
    <row r="21" spans="1:23" ht="15">
      <c r="A21" s="5">
        <v>13</v>
      </c>
      <c r="B21" s="6" t="s">
        <v>13</v>
      </c>
      <c r="C21" s="14"/>
      <c r="D21" s="14">
        <v>272191.71</v>
      </c>
      <c r="E21" s="14">
        <v>264215.56</v>
      </c>
      <c r="F21" s="14">
        <v>10250.86</v>
      </c>
      <c r="G21" s="14">
        <v>34215.78</v>
      </c>
      <c r="H21" s="14">
        <v>30163.82</v>
      </c>
      <c r="I21" s="14">
        <v>8566.55</v>
      </c>
      <c r="J21" s="14"/>
      <c r="K21" s="14">
        <v>30665</v>
      </c>
      <c r="L21" s="14"/>
      <c r="M21" s="14"/>
      <c r="N21" s="14"/>
      <c r="O21" s="14"/>
      <c r="P21" s="14">
        <v>5989.58</v>
      </c>
      <c r="Q21" s="14">
        <v>378.6</v>
      </c>
      <c r="R21" s="15">
        <v>29</v>
      </c>
      <c r="S21" s="15">
        <v>22</v>
      </c>
      <c r="T21" s="15">
        <v>3</v>
      </c>
      <c r="U21" s="14">
        <v>1.5</v>
      </c>
      <c r="V21" s="14"/>
      <c r="W21" s="25">
        <v>64316.51</v>
      </c>
    </row>
    <row r="22" spans="1:23" ht="15">
      <c r="A22" s="5">
        <v>14</v>
      </c>
      <c r="B22" s="6" t="s">
        <v>14</v>
      </c>
      <c r="C22" s="14"/>
      <c r="D22" s="14">
        <v>309377.47</v>
      </c>
      <c r="E22" s="14">
        <v>235383.58</v>
      </c>
      <c r="F22" s="14">
        <v>2250.28</v>
      </c>
      <c r="G22" s="14">
        <v>34691.1</v>
      </c>
      <c r="H22" s="14">
        <v>36931.12</v>
      </c>
      <c r="I22" s="14">
        <v>9268.35</v>
      </c>
      <c r="J22" s="14"/>
      <c r="K22" s="14">
        <v>48072</v>
      </c>
      <c r="L22" s="14"/>
      <c r="M22" s="14"/>
      <c r="N22" s="14"/>
      <c r="O22" s="14"/>
      <c r="P22" s="14">
        <v>3534.58</v>
      </c>
      <c r="Q22" s="14">
        <v>3978.85</v>
      </c>
      <c r="R22" s="15">
        <v>25</v>
      </c>
      <c r="S22" s="15">
        <v>20</v>
      </c>
      <c r="T22" s="15">
        <v>1</v>
      </c>
      <c r="U22" s="14">
        <v>0.72</v>
      </c>
      <c r="V22" s="14"/>
      <c r="W22" s="25">
        <v>68531.58</v>
      </c>
    </row>
    <row r="23" spans="1:23" ht="15">
      <c r="A23" s="5">
        <v>15</v>
      </c>
      <c r="B23" s="6" t="s">
        <v>15</v>
      </c>
      <c r="C23" s="14"/>
      <c r="D23" s="14">
        <v>239780.52</v>
      </c>
      <c r="E23" s="14">
        <v>216509.71</v>
      </c>
      <c r="F23" s="14">
        <v>13010.9</v>
      </c>
      <c r="G23" s="14">
        <v>31827.21</v>
      </c>
      <c r="H23" s="14">
        <v>30317.15</v>
      </c>
      <c r="I23" s="14">
        <v>14141.89</v>
      </c>
      <c r="J23" s="14"/>
      <c r="K23" s="14">
        <v>6104</v>
      </c>
      <c r="L23" s="14"/>
      <c r="M23" s="14"/>
      <c r="N23" s="14"/>
      <c r="O23" s="14"/>
      <c r="P23" s="14">
        <v>4909.09</v>
      </c>
      <c r="Q23" s="14">
        <v>1806.8</v>
      </c>
      <c r="R23" s="15">
        <v>23</v>
      </c>
      <c r="S23" s="15">
        <v>19</v>
      </c>
      <c r="T23" s="15">
        <v>2</v>
      </c>
      <c r="U23" s="14">
        <v>0.77</v>
      </c>
      <c r="V23" s="14"/>
      <c r="W23" s="25">
        <v>53467.2</v>
      </c>
    </row>
    <row r="24" spans="1:23" ht="15">
      <c r="A24" s="5">
        <v>16</v>
      </c>
      <c r="B24" s="6" t="s">
        <v>16</v>
      </c>
      <c r="C24" s="14"/>
      <c r="D24" s="14">
        <v>474641.82</v>
      </c>
      <c r="E24" s="14">
        <v>407639.36</v>
      </c>
      <c r="F24" s="14"/>
      <c r="G24" s="14">
        <v>59045.74</v>
      </c>
      <c r="H24" s="14">
        <v>61138.9</v>
      </c>
      <c r="I24" s="14">
        <v>3240.04</v>
      </c>
      <c r="J24" s="14"/>
      <c r="K24" s="14">
        <v>34359</v>
      </c>
      <c r="L24" s="14"/>
      <c r="M24" s="14"/>
      <c r="N24" s="14"/>
      <c r="O24" s="14"/>
      <c r="P24" s="14">
        <v>3712.76</v>
      </c>
      <c r="Q24" s="14">
        <v>2653.71</v>
      </c>
      <c r="R24" s="15">
        <v>33</v>
      </c>
      <c r="S24" s="15">
        <v>25</v>
      </c>
      <c r="T24" s="15"/>
      <c r="U24" s="14"/>
      <c r="V24" s="14"/>
      <c r="W24" s="25">
        <v>105904.09</v>
      </c>
    </row>
    <row r="25" spans="1:23" ht="20.25" customHeight="1">
      <c r="A25" s="5">
        <v>17</v>
      </c>
      <c r="B25" s="6" t="s">
        <v>17</v>
      </c>
      <c r="C25" s="14"/>
      <c r="D25" s="14">
        <v>204506.6</v>
      </c>
      <c r="E25" s="14">
        <v>173761.5</v>
      </c>
      <c r="F25" s="14">
        <v>5316.43</v>
      </c>
      <c r="G25" s="14">
        <v>25006.23</v>
      </c>
      <c r="H25" s="14">
        <v>26882.69</v>
      </c>
      <c r="I25" s="14">
        <v>3161.48</v>
      </c>
      <c r="J25" s="14"/>
      <c r="K25" s="14">
        <v>16670</v>
      </c>
      <c r="L25" s="14"/>
      <c r="M25" s="14"/>
      <c r="N25" s="14"/>
      <c r="O25" s="14"/>
      <c r="P25" s="14">
        <v>1366.63</v>
      </c>
      <c r="Q25" s="14">
        <v>857.13</v>
      </c>
      <c r="R25" s="15">
        <v>21</v>
      </c>
      <c r="S25" s="15">
        <v>17</v>
      </c>
      <c r="T25" s="15">
        <v>2</v>
      </c>
      <c r="U25" s="14">
        <v>1</v>
      </c>
      <c r="V25" s="14"/>
      <c r="W25" s="25">
        <v>45180.02</v>
      </c>
    </row>
    <row r="26" spans="1:23" ht="15">
      <c r="A26" s="5">
        <v>18</v>
      </c>
      <c r="B26" s="6" t="s">
        <v>18</v>
      </c>
      <c r="C26" s="14"/>
      <c r="D26" s="14">
        <v>185378.16</v>
      </c>
      <c r="E26" s="14">
        <v>161281.52</v>
      </c>
      <c r="F26" s="14">
        <v>10639.06</v>
      </c>
      <c r="G26" s="14">
        <v>26830.54</v>
      </c>
      <c r="H26" s="14">
        <v>23778.99</v>
      </c>
      <c r="I26" s="14">
        <v>3161.48</v>
      </c>
      <c r="J26" s="14"/>
      <c r="K26" s="14"/>
      <c r="L26" s="14"/>
      <c r="M26" s="14"/>
      <c r="N26" s="14"/>
      <c r="O26" s="14"/>
      <c r="P26" s="14">
        <v>10411.71</v>
      </c>
      <c r="Q26" s="14">
        <v>1570.5</v>
      </c>
      <c r="R26" s="15">
        <v>24</v>
      </c>
      <c r="S26" s="15">
        <v>20</v>
      </c>
      <c r="T26" s="15">
        <v>5</v>
      </c>
      <c r="U26" s="14">
        <v>1.22</v>
      </c>
      <c r="V26" s="14"/>
      <c r="W26" s="25">
        <v>42126.72</v>
      </c>
    </row>
    <row r="27" spans="1:23" ht="15">
      <c r="A27" s="5">
        <v>19</v>
      </c>
      <c r="B27" s="6" t="s">
        <v>19</v>
      </c>
      <c r="C27" s="14"/>
      <c r="D27" s="14">
        <v>184585.79</v>
      </c>
      <c r="E27" s="14">
        <v>170416.37</v>
      </c>
      <c r="F27" s="14">
        <v>14181.19</v>
      </c>
      <c r="G27" s="14">
        <v>22629.62</v>
      </c>
      <c r="H27" s="14">
        <v>22189.92</v>
      </c>
      <c r="I27" s="14">
        <v>3115.91</v>
      </c>
      <c r="J27" s="14"/>
      <c r="K27" s="14">
        <v>23817</v>
      </c>
      <c r="L27" s="14"/>
      <c r="M27" s="14"/>
      <c r="N27" s="14"/>
      <c r="O27" s="14"/>
      <c r="P27" s="14">
        <v>13792.18</v>
      </c>
      <c r="Q27" s="14"/>
      <c r="R27" s="15">
        <v>17</v>
      </c>
      <c r="S27" s="15">
        <v>13</v>
      </c>
      <c r="T27" s="15">
        <v>4</v>
      </c>
      <c r="U27" s="14">
        <v>2.03</v>
      </c>
      <c r="V27" s="14"/>
      <c r="W27" s="25">
        <v>40608.87</v>
      </c>
    </row>
    <row r="28" spans="1:23" ht="15">
      <c r="A28" s="5">
        <v>20</v>
      </c>
      <c r="B28" s="6" t="s">
        <v>20</v>
      </c>
      <c r="C28" s="14"/>
      <c r="D28" s="14">
        <v>158127.49</v>
      </c>
      <c r="E28" s="14">
        <v>140252.47</v>
      </c>
      <c r="F28" s="14">
        <v>4206.24</v>
      </c>
      <c r="G28" s="14">
        <v>21450.04</v>
      </c>
      <c r="H28" s="14">
        <v>18663.19</v>
      </c>
      <c r="I28" s="14">
        <v>5563.46</v>
      </c>
      <c r="J28" s="14"/>
      <c r="K28" s="14">
        <v>5249</v>
      </c>
      <c r="L28" s="14"/>
      <c r="M28" s="14"/>
      <c r="N28" s="14"/>
      <c r="O28" s="14"/>
      <c r="P28" s="14">
        <v>1918.8</v>
      </c>
      <c r="Q28" s="14"/>
      <c r="R28" s="15">
        <v>16</v>
      </c>
      <c r="S28" s="15">
        <v>15</v>
      </c>
      <c r="T28" s="15">
        <v>2</v>
      </c>
      <c r="U28" s="14">
        <v>0.94</v>
      </c>
      <c r="V28" s="14"/>
      <c r="W28" s="25">
        <v>34788.05</v>
      </c>
    </row>
    <row r="29" spans="1:23" ht="15">
      <c r="A29" s="5">
        <v>21</v>
      </c>
      <c r="B29" s="6" t="s">
        <v>21</v>
      </c>
      <c r="C29" s="14"/>
      <c r="D29" s="14">
        <v>70911.99</v>
      </c>
      <c r="E29" s="14">
        <v>70911.99</v>
      </c>
      <c r="F29" s="14"/>
      <c r="G29" s="14">
        <v>9897.4</v>
      </c>
      <c r="H29" s="14">
        <v>11862.48</v>
      </c>
      <c r="I29" s="14">
        <v>3161.48</v>
      </c>
      <c r="J29" s="14"/>
      <c r="K29" s="14"/>
      <c r="L29" s="14"/>
      <c r="M29" s="14"/>
      <c r="N29" s="14"/>
      <c r="O29" s="14"/>
      <c r="P29" s="14">
        <v>2540.03</v>
      </c>
      <c r="Q29" s="14"/>
      <c r="R29" s="15">
        <v>9</v>
      </c>
      <c r="S29" s="15">
        <v>9</v>
      </c>
      <c r="T29" s="15"/>
      <c r="U29" s="14"/>
      <c r="V29" s="14">
        <v>0.5</v>
      </c>
      <c r="W29" s="25">
        <v>16894.06</v>
      </c>
    </row>
    <row r="30" spans="1:23" ht="15">
      <c r="A30" s="5">
        <v>22</v>
      </c>
      <c r="B30" s="6" t="s">
        <v>22</v>
      </c>
      <c r="C30" s="14"/>
      <c r="D30" s="14">
        <v>37904.15</v>
      </c>
      <c r="E30" s="14">
        <v>37904.15</v>
      </c>
      <c r="F30" s="14"/>
      <c r="G30" s="14">
        <v>4834.89</v>
      </c>
      <c r="H30" s="14">
        <v>5369.97</v>
      </c>
      <c r="I30" s="14">
        <v>2572.01</v>
      </c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>
        <v>0.83</v>
      </c>
      <c r="W30" s="25">
        <v>8338.91</v>
      </c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6883274.58</v>
      </c>
      <c r="E31" s="16">
        <f t="shared" si="0"/>
        <v>5821113.720000001</v>
      </c>
      <c r="F31" s="16">
        <f t="shared" si="0"/>
        <v>134153.18</v>
      </c>
      <c r="G31" s="16">
        <f t="shared" si="0"/>
        <v>865656.1200000001</v>
      </c>
      <c r="H31" s="16">
        <f t="shared" si="0"/>
        <v>871718.5399999999</v>
      </c>
      <c r="I31" s="16">
        <f t="shared" si="0"/>
        <v>163761.55000000005</v>
      </c>
      <c r="J31" s="16">
        <f t="shared" si="0"/>
        <v>0</v>
      </c>
      <c r="K31" s="16">
        <f t="shared" si="0"/>
        <v>434502</v>
      </c>
      <c r="L31" s="16">
        <f t="shared" si="0"/>
        <v>0</v>
      </c>
      <c r="M31" s="16">
        <f t="shared" si="0"/>
        <v>0</v>
      </c>
      <c r="N31" s="16">
        <f t="shared" si="0"/>
        <v>1652.3</v>
      </c>
      <c r="O31" s="16">
        <f t="shared" si="0"/>
        <v>0</v>
      </c>
      <c r="P31" s="16">
        <f t="shared" si="0"/>
        <v>535068.7700000001</v>
      </c>
      <c r="Q31" s="16">
        <f t="shared" si="0"/>
        <v>23704.55</v>
      </c>
      <c r="R31" s="17">
        <f t="shared" si="0"/>
        <v>644</v>
      </c>
      <c r="S31" s="17">
        <f t="shared" si="0"/>
        <v>440</v>
      </c>
      <c r="T31" s="17">
        <f t="shared" si="0"/>
        <v>39</v>
      </c>
      <c r="U31" s="16">
        <f t="shared" si="0"/>
        <v>17.48</v>
      </c>
      <c r="V31" s="16">
        <f t="shared" si="0"/>
        <v>9.18</v>
      </c>
      <c r="W31" s="16">
        <f t="shared" si="0"/>
        <v>1525769.6900000002</v>
      </c>
    </row>
    <row r="32" spans="1:28" ht="15">
      <c r="A32" s="5">
        <v>23</v>
      </c>
      <c r="B32" s="26" t="s">
        <v>51</v>
      </c>
      <c r="C32" s="25"/>
      <c r="D32" s="30">
        <v>52650.85</v>
      </c>
      <c r="E32" s="30">
        <v>52650.85</v>
      </c>
      <c r="F32" s="30"/>
      <c r="G32" s="30">
        <v>5491.82</v>
      </c>
      <c r="H32" s="30">
        <v>3439.2</v>
      </c>
      <c r="I32" s="30">
        <v>13454.96</v>
      </c>
      <c r="J32" s="30"/>
      <c r="K32" s="30"/>
      <c r="L32" s="30"/>
      <c r="M32" s="30"/>
      <c r="N32" s="30"/>
      <c r="O32" s="30"/>
      <c r="P32" s="30"/>
      <c r="Q32" s="30"/>
      <c r="R32" s="30">
        <v>6</v>
      </c>
      <c r="S32" s="30">
        <v>6</v>
      </c>
      <c r="T32" s="31"/>
      <c r="U32" s="31"/>
      <c r="V32" s="32">
        <v>3</v>
      </c>
      <c r="W32" s="32">
        <v>11583.19</v>
      </c>
      <c r="X32" s="34"/>
      <c r="Y32" s="35"/>
      <c r="Z32" s="35"/>
      <c r="AA32" s="36"/>
      <c r="AB32" s="33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8">
    <mergeCell ref="R2:S2"/>
    <mergeCell ref="W4:W7"/>
    <mergeCell ref="A1:Q1"/>
    <mergeCell ref="A2:Q2"/>
    <mergeCell ref="P6:P7"/>
    <mergeCell ref="E6:E7"/>
    <mergeCell ref="O6:O7"/>
    <mergeCell ref="I6:I7"/>
    <mergeCell ref="J6:J7"/>
    <mergeCell ref="L6:L7"/>
    <mergeCell ref="H6:H7"/>
    <mergeCell ref="F6:F7"/>
    <mergeCell ref="Q4:Q7"/>
    <mergeCell ref="K6:K7"/>
    <mergeCell ref="E4:P5"/>
    <mergeCell ref="G6:G7"/>
    <mergeCell ref="N6:N7"/>
    <mergeCell ref="M6:M7"/>
    <mergeCell ref="A4:A7"/>
    <mergeCell ref="B4:B7"/>
    <mergeCell ref="C4:C7"/>
    <mergeCell ref="D4:D7"/>
    <mergeCell ref="S5:U5"/>
    <mergeCell ref="R4:V4"/>
    <mergeCell ref="R5:R7"/>
    <mergeCell ref="V5:V7"/>
    <mergeCell ref="S6:S7"/>
    <mergeCell ref="T6:U6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7.140625" style="2" customWidth="1"/>
    <col min="4" max="4" width="14.8515625" style="2" customWidth="1"/>
    <col min="5" max="6" width="13.28125" style="2" customWidth="1"/>
    <col min="7" max="7" width="12.57421875" style="2" customWidth="1"/>
    <col min="8" max="9" width="11.8515625" style="2" customWidth="1"/>
    <col min="10" max="10" width="6.00390625" style="2" customWidth="1"/>
    <col min="11" max="11" width="11.28125" style="2" customWidth="1"/>
    <col min="12" max="12" width="9.57421875" style="2" customWidth="1"/>
    <col min="13" max="14" width="9.140625" style="2" customWidth="1"/>
    <col min="15" max="15" width="4.57421875" style="2" customWidth="1"/>
    <col min="16" max="16" width="12.140625" style="2" customWidth="1"/>
    <col min="17" max="17" width="12.00390625" style="2" customWidth="1"/>
    <col min="18" max="18" width="8.57421875" style="2" customWidth="1"/>
    <col min="19" max="19" width="9.140625" style="2" customWidth="1"/>
    <col min="20" max="20" width="6.421875" style="2" customWidth="1"/>
    <col min="21" max="21" width="7.421875" style="2" customWidth="1"/>
    <col min="22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60" t="str">
        <f>січень!A2</f>
        <v>по ОСВІТНІЙ  СУБВЕНЦІЇ  по  ВОКМС  Глибоцької  РДА                       за   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44" t="s">
        <v>0</v>
      </c>
      <c r="B4" s="44" t="s">
        <v>24</v>
      </c>
      <c r="C4" s="44" t="s">
        <v>23</v>
      </c>
      <c r="D4" s="44" t="s">
        <v>53</v>
      </c>
      <c r="E4" s="49" t="s">
        <v>25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44" t="s">
        <v>40</v>
      </c>
      <c r="R4" s="39" t="s">
        <v>43</v>
      </c>
      <c r="S4" s="39"/>
      <c r="T4" s="39"/>
      <c r="U4" s="39"/>
      <c r="V4" s="39"/>
      <c r="W4" s="57" t="s">
        <v>52</v>
      </c>
    </row>
    <row r="5" spans="1:23" s="1" customFormat="1" ht="18.75" customHeight="1">
      <c r="A5" s="45"/>
      <c r="B5" s="45"/>
      <c r="C5" s="45"/>
      <c r="D5" s="45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45"/>
      <c r="R5" s="40" t="s">
        <v>44</v>
      </c>
      <c r="S5" s="38" t="s">
        <v>26</v>
      </c>
      <c r="T5" s="38"/>
      <c r="U5" s="38"/>
      <c r="V5" s="38" t="s">
        <v>35</v>
      </c>
      <c r="W5" s="58"/>
    </row>
    <row r="6" spans="1:23" s="1" customFormat="1" ht="77.25" customHeight="1">
      <c r="A6" s="46"/>
      <c r="B6" s="46"/>
      <c r="C6" s="46"/>
      <c r="D6" s="46"/>
      <c r="E6" s="44" t="s">
        <v>27</v>
      </c>
      <c r="F6" s="48" t="s">
        <v>49</v>
      </c>
      <c r="G6" s="44" t="s">
        <v>32</v>
      </c>
      <c r="H6" s="44" t="s">
        <v>31</v>
      </c>
      <c r="I6" s="44" t="s">
        <v>28</v>
      </c>
      <c r="J6" s="44" t="s">
        <v>29</v>
      </c>
      <c r="K6" s="44" t="s">
        <v>30</v>
      </c>
      <c r="L6" s="44" t="s">
        <v>45</v>
      </c>
      <c r="M6" s="44" t="s">
        <v>46</v>
      </c>
      <c r="N6" s="55" t="s">
        <v>34</v>
      </c>
      <c r="O6" s="48" t="s">
        <v>41</v>
      </c>
      <c r="P6" s="44" t="s">
        <v>33</v>
      </c>
      <c r="Q6" s="46"/>
      <c r="R6" s="40"/>
      <c r="S6" s="40" t="s">
        <v>47</v>
      </c>
      <c r="T6" s="42" t="s">
        <v>48</v>
      </c>
      <c r="U6" s="43"/>
      <c r="V6" s="38"/>
      <c r="W6" s="58"/>
    </row>
    <row r="7" spans="1:23" s="1" customFormat="1" ht="33" customHeight="1">
      <c r="A7" s="47"/>
      <c r="B7" s="47"/>
      <c r="C7" s="47"/>
      <c r="D7" s="47"/>
      <c r="E7" s="47"/>
      <c r="F7" s="41"/>
      <c r="G7" s="47"/>
      <c r="H7" s="47"/>
      <c r="I7" s="47"/>
      <c r="J7" s="47"/>
      <c r="K7" s="47"/>
      <c r="L7" s="47"/>
      <c r="M7" s="47"/>
      <c r="N7" s="56"/>
      <c r="O7" s="41"/>
      <c r="P7" s="47"/>
      <c r="Q7" s="47"/>
      <c r="R7" s="41"/>
      <c r="S7" s="41"/>
      <c r="T7" s="21" t="s">
        <v>36</v>
      </c>
      <c r="U7" s="22" t="s">
        <v>37</v>
      </c>
      <c r="V7" s="38"/>
      <c r="W7" s="59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4"/>
      <c r="V12" s="14"/>
      <c r="W12" s="25"/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  <c r="U14" s="14"/>
      <c r="V14" s="14"/>
      <c r="W14" s="25"/>
    </row>
    <row r="15" spans="1:23" ht="15">
      <c r="A15" s="5">
        <v>7</v>
      </c>
      <c r="B15" s="6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4"/>
      <c r="V15" s="14"/>
      <c r="W15" s="25"/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4"/>
      <c r="W20" s="25"/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4"/>
      <c r="V24" s="14"/>
      <c r="W24" s="25"/>
    </row>
    <row r="25" spans="1:23" ht="20.25" customHeight="1">
      <c r="A25" s="5">
        <v>17</v>
      </c>
      <c r="B25" s="6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4"/>
      <c r="W25" s="25"/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0</v>
      </c>
      <c r="S31" s="17">
        <f t="shared" si="0"/>
        <v>0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0</v>
      </c>
    </row>
    <row r="32" spans="1:23" ht="15">
      <c r="A32" s="5">
        <v>23</v>
      </c>
      <c r="B32" s="26" t="s">
        <v>51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W4:W7"/>
    <mergeCell ref="S5:U5"/>
    <mergeCell ref="R4:V4"/>
    <mergeCell ref="R5:R7"/>
    <mergeCell ref="V5:V7"/>
    <mergeCell ref="S6:S7"/>
    <mergeCell ref="T6:U6"/>
    <mergeCell ref="A4:A7"/>
    <mergeCell ref="B4:B7"/>
    <mergeCell ref="C4:C7"/>
    <mergeCell ref="D4:D7"/>
    <mergeCell ref="Q4:Q7"/>
    <mergeCell ref="K6:K7"/>
    <mergeCell ref="E4:P5"/>
    <mergeCell ref="G6:G7"/>
    <mergeCell ref="N6:N7"/>
    <mergeCell ref="M6:M7"/>
    <mergeCell ref="A1:Q1"/>
    <mergeCell ref="A2:Q2"/>
    <mergeCell ref="P6:P7"/>
    <mergeCell ref="E6:E7"/>
    <mergeCell ref="O6:O7"/>
    <mergeCell ref="I6:I7"/>
    <mergeCell ref="J6:J7"/>
    <mergeCell ref="L6:L7"/>
    <mergeCell ref="H6:H7"/>
    <mergeCell ref="F6:F7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7.00390625" style="2" customWidth="1"/>
    <col min="4" max="4" width="14.8515625" style="2" customWidth="1"/>
    <col min="5" max="6" width="13.28125" style="2" customWidth="1"/>
    <col min="7" max="7" width="12.57421875" style="2" customWidth="1"/>
    <col min="8" max="9" width="11.8515625" style="2" customWidth="1"/>
    <col min="10" max="10" width="7.00390625" style="2" customWidth="1"/>
    <col min="11" max="11" width="11.28125" style="2" customWidth="1"/>
    <col min="12" max="12" width="12.28125" style="2" customWidth="1"/>
    <col min="13" max="13" width="9.140625" style="2" customWidth="1"/>
    <col min="14" max="14" width="11.57421875" style="2" customWidth="1"/>
    <col min="15" max="15" width="4.57421875" style="2" customWidth="1"/>
    <col min="16" max="16" width="12.140625" style="2" customWidth="1"/>
    <col min="17" max="17" width="12.00390625" style="2" customWidth="1"/>
    <col min="18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60" t="str">
        <f>січень!A2</f>
        <v>по ОСВІТНІЙ  СУБВЕНЦІЇ  по  ВОКМС  Глибоцької  РДА                       за   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44" t="s">
        <v>0</v>
      </c>
      <c r="B4" s="44" t="s">
        <v>24</v>
      </c>
      <c r="C4" s="44" t="s">
        <v>23</v>
      </c>
      <c r="D4" s="44" t="s">
        <v>53</v>
      </c>
      <c r="E4" s="49" t="s">
        <v>25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44" t="s">
        <v>40</v>
      </c>
      <c r="R4" s="39" t="s">
        <v>43</v>
      </c>
      <c r="S4" s="39"/>
      <c r="T4" s="39"/>
      <c r="U4" s="39"/>
      <c r="V4" s="39"/>
      <c r="W4" s="57" t="s">
        <v>52</v>
      </c>
    </row>
    <row r="5" spans="1:23" s="1" customFormat="1" ht="18.75" customHeight="1">
      <c r="A5" s="45"/>
      <c r="B5" s="45"/>
      <c r="C5" s="45"/>
      <c r="D5" s="45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45"/>
      <c r="R5" s="40" t="s">
        <v>44</v>
      </c>
      <c r="S5" s="38" t="s">
        <v>26</v>
      </c>
      <c r="T5" s="38"/>
      <c r="U5" s="38"/>
      <c r="V5" s="38" t="s">
        <v>35</v>
      </c>
      <c r="W5" s="58"/>
    </row>
    <row r="6" spans="1:23" s="1" customFormat="1" ht="77.25" customHeight="1">
      <c r="A6" s="46"/>
      <c r="B6" s="46"/>
      <c r="C6" s="46"/>
      <c r="D6" s="46"/>
      <c r="E6" s="44" t="s">
        <v>27</v>
      </c>
      <c r="F6" s="48" t="s">
        <v>49</v>
      </c>
      <c r="G6" s="44" t="s">
        <v>32</v>
      </c>
      <c r="H6" s="44" t="s">
        <v>31</v>
      </c>
      <c r="I6" s="44" t="s">
        <v>28</v>
      </c>
      <c r="J6" s="44" t="s">
        <v>29</v>
      </c>
      <c r="K6" s="44" t="s">
        <v>30</v>
      </c>
      <c r="L6" s="44" t="s">
        <v>45</v>
      </c>
      <c r="M6" s="44" t="s">
        <v>46</v>
      </c>
      <c r="N6" s="55" t="s">
        <v>34</v>
      </c>
      <c r="O6" s="48" t="s">
        <v>41</v>
      </c>
      <c r="P6" s="44" t="s">
        <v>33</v>
      </c>
      <c r="Q6" s="46"/>
      <c r="R6" s="40"/>
      <c r="S6" s="40" t="s">
        <v>47</v>
      </c>
      <c r="T6" s="42" t="s">
        <v>48</v>
      </c>
      <c r="U6" s="43"/>
      <c r="V6" s="38"/>
      <c r="W6" s="58"/>
    </row>
    <row r="7" spans="1:23" s="1" customFormat="1" ht="33" customHeight="1">
      <c r="A7" s="47"/>
      <c r="B7" s="47"/>
      <c r="C7" s="47"/>
      <c r="D7" s="47"/>
      <c r="E7" s="47"/>
      <c r="F7" s="41"/>
      <c r="G7" s="47"/>
      <c r="H7" s="47"/>
      <c r="I7" s="47"/>
      <c r="J7" s="47"/>
      <c r="K7" s="47"/>
      <c r="L7" s="47"/>
      <c r="M7" s="47"/>
      <c r="N7" s="56"/>
      <c r="O7" s="41"/>
      <c r="P7" s="47"/>
      <c r="Q7" s="47"/>
      <c r="R7" s="41"/>
      <c r="S7" s="41"/>
      <c r="T7" s="21" t="s">
        <v>36</v>
      </c>
      <c r="U7" s="22" t="s">
        <v>37</v>
      </c>
      <c r="V7" s="38"/>
      <c r="W7" s="59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4"/>
      <c r="V12" s="14"/>
      <c r="W12" s="25"/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  <c r="U14" s="14"/>
      <c r="V14" s="14"/>
      <c r="W14" s="25"/>
    </row>
    <row r="15" spans="1:23" ht="15">
      <c r="A15" s="5">
        <v>7</v>
      </c>
      <c r="B15" s="6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4"/>
      <c r="V15" s="14"/>
      <c r="W15" s="25"/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4"/>
      <c r="W20" s="25"/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4"/>
      <c r="V24" s="14"/>
      <c r="W24" s="25"/>
    </row>
    <row r="25" spans="1:23" ht="20.25" customHeight="1">
      <c r="A25" s="5">
        <v>17</v>
      </c>
      <c r="B25" s="6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4"/>
      <c r="W25" s="25"/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0</v>
      </c>
      <c r="S31" s="17">
        <f t="shared" si="0"/>
        <v>0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0</v>
      </c>
    </row>
    <row r="32" spans="1:23" ht="15">
      <c r="A32" s="5">
        <v>23</v>
      </c>
      <c r="B32" s="26" t="s">
        <v>51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W4:W7"/>
    <mergeCell ref="A1:Q1"/>
    <mergeCell ref="A2:Q2"/>
    <mergeCell ref="P6:P7"/>
    <mergeCell ref="E6:E7"/>
    <mergeCell ref="O6:O7"/>
    <mergeCell ref="I6:I7"/>
    <mergeCell ref="J6:J7"/>
    <mergeCell ref="L6:L7"/>
    <mergeCell ref="H6:H7"/>
    <mergeCell ref="F6:F7"/>
    <mergeCell ref="Q4:Q7"/>
    <mergeCell ref="K6:K7"/>
    <mergeCell ref="E4:P5"/>
    <mergeCell ref="G6:G7"/>
    <mergeCell ref="N6:N7"/>
    <mergeCell ref="M6:M7"/>
    <mergeCell ref="A4:A7"/>
    <mergeCell ref="B4:B7"/>
    <mergeCell ref="C4:C7"/>
    <mergeCell ref="D4:D7"/>
    <mergeCell ref="S5:U5"/>
    <mergeCell ref="R4:V4"/>
    <mergeCell ref="R5:R7"/>
    <mergeCell ref="V5:V7"/>
    <mergeCell ref="S6:S7"/>
    <mergeCell ref="T6:U6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13.28125" style="2" customWidth="1"/>
    <col min="4" max="4" width="14.8515625" style="2" customWidth="1"/>
    <col min="5" max="6" width="13.28125" style="2" customWidth="1"/>
    <col min="7" max="7" width="12.57421875" style="2" customWidth="1"/>
    <col min="8" max="8" width="15.140625" style="2" customWidth="1"/>
    <col min="9" max="9" width="11.8515625" style="2" customWidth="1"/>
    <col min="10" max="10" width="10.28125" style="2" customWidth="1"/>
    <col min="11" max="11" width="13.421875" style="2" customWidth="1"/>
    <col min="12" max="12" width="12.28125" style="2" customWidth="1"/>
    <col min="13" max="13" width="9.140625" style="2" customWidth="1"/>
    <col min="14" max="14" width="11.57421875" style="2" customWidth="1"/>
    <col min="15" max="15" width="7.57421875" style="2" customWidth="1"/>
    <col min="16" max="16" width="12.140625" style="2" customWidth="1"/>
    <col min="17" max="17" width="12.00390625" style="2" customWidth="1"/>
    <col min="18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60" t="str">
        <f>січень!A2</f>
        <v>по ОСВІТНІЙ  СУБВЕНЦІЇ  по  ВОКМС  Глибоцької  РДА                       за   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44" t="s">
        <v>0</v>
      </c>
      <c r="B4" s="44" t="s">
        <v>24</v>
      </c>
      <c r="C4" s="44" t="s">
        <v>23</v>
      </c>
      <c r="D4" s="44" t="s">
        <v>53</v>
      </c>
      <c r="E4" s="49" t="s">
        <v>25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44" t="s">
        <v>40</v>
      </c>
      <c r="R4" s="39" t="s">
        <v>43</v>
      </c>
      <c r="S4" s="39"/>
      <c r="T4" s="39"/>
      <c r="U4" s="39"/>
      <c r="V4" s="39"/>
      <c r="W4" s="57" t="s">
        <v>52</v>
      </c>
    </row>
    <row r="5" spans="1:23" s="1" customFormat="1" ht="18.75" customHeight="1">
      <c r="A5" s="45"/>
      <c r="B5" s="45"/>
      <c r="C5" s="45"/>
      <c r="D5" s="45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45"/>
      <c r="R5" s="40" t="s">
        <v>44</v>
      </c>
      <c r="S5" s="38" t="s">
        <v>26</v>
      </c>
      <c r="T5" s="38"/>
      <c r="U5" s="38"/>
      <c r="V5" s="38" t="s">
        <v>35</v>
      </c>
      <c r="W5" s="58"/>
    </row>
    <row r="6" spans="1:23" s="1" customFormat="1" ht="77.25" customHeight="1">
      <c r="A6" s="46"/>
      <c r="B6" s="46"/>
      <c r="C6" s="46"/>
      <c r="D6" s="46"/>
      <c r="E6" s="44" t="s">
        <v>27</v>
      </c>
      <c r="F6" s="48" t="s">
        <v>49</v>
      </c>
      <c r="G6" s="44" t="s">
        <v>32</v>
      </c>
      <c r="H6" s="44" t="s">
        <v>31</v>
      </c>
      <c r="I6" s="44" t="s">
        <v>28</v>
      </c>
      <c r="J6" s="44" t="s">
        <v>29</v>
      </c>
      <c r="K6" s="44" t="s">
        <v>30</v>
      </c>
      <c r="L6" s="44" t="s">
        <v>45</v>
      </c>
      <c r="M6" s="44" t="s">
        <v>46</v>
      </c>
      <c r="N6" s="55" t="s">
        <v>34</v>
      </c>
      <c r="O6" s="48" t="s">
        <v>41</v>
      </c>
      <c r="P6" s="44" t="s">
        <v>33</v>
      </c>
      <c r="Q6" s="46"/>
      <c r="R6" s="40"/>
      <c r="S6" s="40" t="s">
        <v>47</v>
      </c>
      <c r="T6" s="42" t="s">
        <v>48</v>
      </c>
      <c r="U6" s="43"/>
      <c r="V6" s="38"/>
      <c r="W6" s="58"/>
    </row>
    <row r="7" spans="1:23" s="1" customFormat="1" ht="33" customHeight="1">
      <c r="A7" s="47"/>
      <c r="B7" s="47"/>
      <c r="C7" s="47"/>
      <c r="D7" s="47"/>
      <c r="E7" s="47"/>
      <c r="F7" s="41"/>
      <c r="G7" s="47"/>
      <c r="H7" s="47"/>
      <c r="I7" s="47"/>
      <c r="J7" s="47"/>
      <c r="K7" s="47"/>
      <c r="L7" s="47"/>
      <c r="M7" s="47"/>
      <c r="N7" s="56"/>
      <c r="O7" s="41"/>
      <c r="P7" s="47"/>
      <c r="Q7" s="47"/>
      <c r="R7" s="41"/>
      <c r="S7" s="41"/>
      <c r="T7" s="21" t="s">
        <v>36</v>
      </c>
      <c r="U7" s="22" t="s">
        <v>37</v>
      </c>
      <c r="V7" s="38"/>
      <c r="W7" s="59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4"/>
      <c r="V12" s="14"/>
      <c r="W12" s="25"/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  <c r="U14" s="14"/>
      <c r="V14" s="14"/>
      <c r="W14" s="25"/>
    </row>
    <row r="15" spans="1:23" ht="15">
      <c r="A15" s="5">
        <v>7</v>
      </c>
      <c r="B15" s="6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4"/>
      <c r="V15" s="14"/>
      <c r="W15" s="25"/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4"/>
      <c r="W20" s="25"/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4"/>
      <c r="V24" s="14"/>
      <c r="W24" s="25"/>
    </row>
    <row r="25" spans="1:23" ht="20.25" customHeight="1">
      <c r="A25" s="5">
        <v>17</v>
      </c>
      <c r="B25" s="6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4"/>
      <c r="W25" s="25"/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0</v>
      </c>
      <c r="S31" s="17">
        <f t="shared" si="0"/>
        <v>0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0</v>
      </c>
    </row>
    <row r="32" spans="1:23" ht="15">
      <c r="A32" s="5">
        <v>23</v>
      </c>
      <c r="B32" s="26" t="s">
        <v>51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W4:W7"/>
    <mergeCell ref="S5:U5"/>
    <mergeCell ref="R4:V4"/>
    <mergeCell ref="R5:R7"/>
    <mergeCell ref="V5:V7"/>
    <mergeCell ref="S6:S7"/>
    <mergeCell ref="T6:U6"/>
    <mergeCell ref="A4:A7"/>
    <mergeCell ref="B4:B7"/>
    <mergeCell ref="C4:C7"/>
    <mergeCell ref="D4:D7"/>
    <mergeCell ref="Q4:Q7"/>
    <mergeCell ref="K6:K7"/>
    <mergeCell ref="E4:P5"/>
    <mergeCell ref="G6:G7"/>
    <mergeCell ref="N6:N7"/>
    <mergeCell ref="M6:M7"/>
    <mergeCell ref="A1:Q1"/>
    <mergeCell ref="A2:Q2"/>
    <mergeCell ref="P6:P7"/>
    <mergeCell ref="E6:E7"/>
    <mergeCell ref="O6:O7"/>
    <mergeCell ref="I6:I7"/>
    <mergeCell ref="J6:J7"/>
    <mergeCell ref="L6:L7"/>
    <mergeCell ref="H6:H7"/>
    <mergeCell ref="F6:F7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E12" sqref="E12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13.28125" style="2" hidden="1" customWidth="1"/>
    <col min="4" max="4" width="14.8515625" style="18" customWidth="1"/>
    <col min="5" max="5" width="16.7109375" style="2" customWidth="1"/>
    <col min="6" max="6" width="13.28125" style="2" customWidth="1"/>
    <col min="7" max="7" width="14.8515625" style="2" customWidth="1"/>
    <col min="8" max="8" width="13.57421875" style="2" customWidth="1"/>
    <col min="9" max="9" width="14.421875" style="2" customWidth="1"/>
    <col min="10" max="10" width="10.28125" style="2" customWidth="1"/>
    <col min="11" max="11" width="14.421875" style="2" customWidth="1"/>
    <col min="12" max="12" width="12.28125" style="2" customWidth="1"/>
    <col min="13" max="14" width="14.140625" style="2" customWidth="1"/>
    <col min="15" max="15" width="9.140625" style="2" customWidth="1"/>
    <col min="16" max="16" width="15.57421875" style="2" customWidth="1"/>
    <col min="17" max="17" width="12.00390625" style="2" customWidth="1"/>
    <col min="18" max="19" width="11.8515625" style="2" customWidth="1"/>
    <col min="20" max="22" width="9.140625" style="2" customWidth="1"/>
    <col min="23" max="23" width="16.57421875" style="71" customWidth="1"/>
    <col min="24" max="16384" width="9.140625" style="2" customWidth="1"/>
  </cols>
  <sheetData>
    <row r="1" spans="1:29" s="20" customFormat="1" ht="1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9"/>
      <c r="S1" s="19"/>
      <c r="T1" s="19"/>
      <c r="U1" s="19"/>
      <c r="V1" s="19"/>
      <c r="W1" s="67"/>
      <c r="X1" s="19"/>
      <c r="Y1" s="19"/>
      <c r="Z1" s="19"/>
      <c r="AA1" s="19"/>
      <c r="AB1" s="19"/>
      <c r="AC1" s="19"/>
    </row>
    <row r="2" spans="1:29" s="20" customFormat="1" ht="15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9"/>
      <c r="S2" s="19"/>
      <c r="T2" s="19"/>
      <c r="U2" s="19"/>
      <c r="V2" s="19"/>
      <c r="W2" s="67"/>
      <c r="X2" s="19"/>
      <c r="Y2" s="19"/>
      <c r="Z2" s="19"/>
      <c r="AA2" s="19"/>
      <c r="AB2" s="19"/>
      <c r="AC2" s="19"/>
    </row>
    <row r="4" spans="1:23" s="1" customFormat="1" ht="12.75" customHeight="1">
      <c r="A4" s="44" t="s">
        <v>0</v>
      </c>
      <c r="B4" s="44" t="s">
        <v>24</v>
      </c>
      <c r="C4" s="44" t="s">
        <v>23</v>
      </c>
      <c r="D4" s="63" t="s">
        <v>53</v>
      </c>
      <c r="E4" s="49" t="s">
        <v>25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44" t="s">
        <v>40</v>
      </c>
      <c r="R4" s="39" t="s">
        <v>43</v>
      </c>
      <c r="S4" s="39"/>
      <c r="T4" s="39"/>
      <c r="U4" s="39"/>
      <c r="V4" s="39"/>
      <c r="W4" s="68" t="s">
        <v>52</v>
      </c>
    </row>
    <row r="5" spans="1:23" s="1" customFormat="1" ht="11.25" customHeight="1">
      <c r="A5" s="45"/>
      <c r="B5" s="45"/>
      <c r="C5" s="45"/>
      <c r="D5" s="64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45"/>
      <c r="R5" s="40" t="s">
        <v>44</v>
      </c>
      <c r="S5" s="38" t="s">
        <v>26</v>
      </c>
      <c r="T5" s="38"/>
      <c r="U5" s="38"/>
      <c r="V5" s="38" t="s">
        <v>35</v>
      </c>
      <c r="W5" s="69"/>
    </row>
    <row r="6" spans="1:23" s="1" customFormat="1" ht="77.25" customHeight="1">
      <c r="A6" s="46"/>
      <c r="B6" s="46"/>
      <c r="C6" s="46"/>
      <c r="D6" s="65"/>
      <c r="E6" s="44" t="s">
        <v>27</v>
      </c>
      <c r="F6" s="48" t="s">
        <v>49</v>
      </c>
      <c r="G6" s="44" t="s">
        <v>32</v>
      </c>
      <c r="H6" s="44" t="s">
        <v>31</v>
      </c>
      <c r="I6" s="44" t="s">
        <v>28</v>
      </c>
      <c r="J6" s="44" t="s">
        <v>29</v>
      </c>
      <c r="K6" s="44" t="s">
        <v>30</v>
      </c>
      <c r="L6" s="44" t="s">
        <v>45</v>
      </c>
      <c r="M6" s="44" t="s">
        <v>46</v>
      </c>
      <c r="N6" s="55" t="s">
        <v>34</v>
      </c>
      <c r="O6" s="48" t="s">
        <v>41</v>
      </c>
      <c r="P6" s="44" t="s">
        <v>33</v>
      </c>
      <c r="Q6" s="46"/>
      <c r="R6" s="40"/>
      <c r="S6" s="40" t="s">
        <v>47</v>
      </c>
      <c r="T6" s="42" t="s">
        <v>48</v>
      </c>
      <c r="U6" s="43"/>
      <c r="V6" s="38"/>
      <c r="W6" s="69"/>
    </row>
    <row r="7" spans="1:23" s="1" customFormat="1" ht="33" customHeight="1">
      <c r="A7" s="47"/>
      <c r="B7" s="47"/>
      <c r="C7" s="47"/>
      <c r="D7" s="66"/>
      <c r="E7" s="47"/>
      <c r="F7" s="41"/>
      <c r="G7" s="47"/>
      <c r="H7" s="47"/>
      <c r="I7" s="47"/>
      <c r="J7" s="47"/>
      <c r="K7" s="47"/>
      <c r="L7" s="47"/>
      <c r="M7" s="47"/>
      <c r="N7" s="56"/>
      <c r="O7" s="41"/>
      <c r="P7" s="47"/>
      <c r="Q7" s="47"/>
      <c r="R7" s="41"/>
      <c r="S7" s="41"/>
      <c r="T7" s="21" t="s">
        <v>36</v>
      </c>
      <c r="U7" s="22" t="s">
        <v>37</v>
      </c>
      <c r="V7" s="38"/>
      <c r="W7" s="70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6">
        <f>січень!D9+лютий!D9+березень!D9+квітень!D9+травень!D9+червень!D9+липень!D9+серпень!D9+вересень!D9+жовтень!D9+листопад!D9+грудень!D9</f>
        <v>766833.66</v>
      </c>
      <c r="E9" s="14">
        <f>січень!E9+лютий!E9+березень!E9+квітень!E9+травень!E9+червень!E9+липень!E9+серпень!E9+вересень!E9+жовтень!E9+листопад!E9+грудень!E9</f>
        <v>566702.75</v>
      </c>
      <c r="F9" s="14">
        <f>січень!F9+лютий!F9+березень!F9+квітень!F9+травень!F9+червень!F9+липень!F9+серпень!F9+вересень!F9+жовтень!F9+листопад!F9+грудень!F9</f>
        <v>9240.23</v>
      </c>
      <c r="G9" s="14">
        <f>січень!G9+лютий!G9+березень!G9+квітень!G9+травень!G9+червень!G9+липень!G9+серпень!G9+вересень!G9+жовтень!G9+листопад!G9+грудень!G9</f>
        <v>88989.11</v>
      </c>
      <c r="H9" s="14">
        <f>січень!H9+лютий!H9+березень!H9+квітень!H9+травень!H9+червень!H9+липень!H9+серпень!H9+вересень!H9+жовтень!H9+листопад!H9+грудень!H9</f>
        <v>85205.96299999999</v>
      </c>
      <c r="I9" s="14">
        <f>січень!I9+лютий!I9+березень!I9+квітень!I9+травень!I9+червень!I9+липень!I9+серпень!I9+вересень!I9+жовтень!I9+листопад!I9+грудень!I9</f>
        <v>16892.629999999997</v>
      </c>
      <c r="J9" s="14">
        <f>січень!J9+лютий!J9+березень!J9+квітень!J9+травень!J9+червень!J9+липень!J9+серпень!J9+вересень!J9+жовтень!J9+листопад!J9+грудень!J9</f>
        <v>0</v>
      </c>
      <c r="K9" s="14">
        <f>січень!K9+лютий!K9+березень!K9+квітень!K9+травень!K9+червень!K9+липень!K9+серпень!K9+вересень!K9+жовтень!K9+листопад!K9+грудень!K9</f>
        <v>17020</v>
      </c>
      <c r="L9" s="14">
        <f>січень!L9+лютий!L9+березень!L9+квітень!L9+травень!L9+червень!L9+липень!L9+серпень!L9+вересень!L9+жовтень!L9+листопад!L9+грудень!L9</f>
        <v>0</v>
      </c>
      <c r="M9" s="14">
        <f>січень!M9+лютий!M9+березень!M9+квітень!M9+травень!M9+червень!M9+липень!M9+серпень!M9+вересень!M9+жовтень!M9+листопад!M9+грудень!M9</f>
        <v>0</v>
      </c>
      <c r="N9" s="14">
        <f>січень!N9+лютий!N9+березень!N9+квітень!N9+травень!N9+червень!N9+липень!N9+серпень!N9+вересень!N9+жовтень!N9+листопад!N9+грудень!N9</f>
        <v>0</v>
      </c>
      <c r="O9" s="14">
        <f>січень!O9+лютий!O9+березень!O9+квітень!O9+травень!O9+червень!O9+липень!O9+серпень!O9+вересень!O9+жовтень!O9+листопад!O9+грудень!O9</f>
        <v>0</v>
      </c>
      <c r="P9" s="14">
        <f>січень!P9+лютий!P9+березень!P9+квітень!P9+травень!P9+червень!P9+липень!P9+серпень!P9+вересень!P9+жовтень!P9+листопад!P9+грудень!P9</f>
        <v>22229.92</v>
      </c>
      <c r="Q9" s="14">
        <f>січень!Q9+лютий!Q9+березень!Q9+квітень!Q9+травень!Q9+червень!Q9+липень!Q9+серпень!Q9+вересень!Q9+жовтень!Q9+листопад!Q9+грудень!Q9</f>
        <v>0</v>
      </c>
      <c r="R9" s="24">
        <f>січень!R9+лютий!R9+березень!R9+квітень!R9+травень!R9+червень!R9+липень!R9+серпень!R9+вересень!R9+жовтень!R9+листопад!R9+грудень!R9</f>
        <v>80</v>
      </c>
      <c r="S9" s="24">
        <f>січень!S9+лютий!S9+березень!S9+квітень!S9+травень!S9+червень!S9+липень!S9+серпень!S9+вересень!S9+жовтень!S9+листопад!S9+грудень!S9</f>
        <v>58</v>
      </c>
      <c r="T9" s="24">
        <f>січень!T9+лютий!T9+березень!T9+квітень!T9+травень!T9+червень!T9+липень!T9+серпень!T9+вересень!T9+жовтень!T9+листопад!T9+грудень!T9</f>
        <v>5</v>
      </c>
      <c r="U9" s="14">
        <f>січень!U9+лютий!U9+березень!U9+квітень!U9+травень!U9+червень!U9+липень!U9+серпень!U9+вересень!U9+жовтень!U9+листопад!U9+грудень!U9</f>
        <v>2.6</v>
      </c>
      <c r="V9" s="14">
        <f>січень!V9+лютий!V9+березень!V9+квітень!V9+травень!V9+червень!V9+липень!V9+серпень!V9+вересень!V9+жовтень!V9+листопад!V9+грудень!V9</f>
        <v>2</v>
      </c>
      <c r="W9" s="16">
        <f>січень!W9+лютий!W9+березень!W9+квітень!W9+травень!W9+червень!W9+липень!W9+серпень!W9+вересень!W9+жовтень!W9+листопад!W9+грудень!W9</f>
        <v>159325.2</v>
      </c>
    </row>
    <row r="10" spans="1:23" ht="15">
      <c r="A10" s="5">
        <v>2</v>
      </c>
      <c r="B10" s="3" t="s">
        <v>2</v>
      </c>
      <c r="C10" s="14"/>
      <c r="D10" s="16">
        <f>січень!D10+лютий!D10+березень!D10+квітень!D10+травень!D10+червень!D10+липень!D10+серпень!D10+вересень!D10+жовтень!D10+листопад!D10+грудень!D10</f>
        <v>968126.65</v>
      </c>
      <c r="E10" s="14">
        <f>січень!E10+лютий!E10+березень!E10+квітень!E10+травень!E10+червень!E10+липень!E10+серпень!E10+вересень!E10+жовтень!E10+листопад!E10+грудень!E10</f>
        <v>806724.11</v>
      </c>
      <c r="F10" s="14">
        <f>січень!F10+лютий!F10+березень!F10+квітень!F10+травень!F10+червень!F10+липень!F10+серпень!F10+вересень!F10+жовтень!F10+листопад!F10+грудень!F10</f>
        <v>61953.86</v>
      </c>
      <c r="G10" s="14">
        <f>січень!G10+лютий!G10+березень!G10+квітень!G10+травень!G10+червень!G10+липень!G10+серпень!G10+вересень!G10+жовтень!G10+листопад!G10+грудень!G10</f>
        <v>99488.78000000001</v>
      </c>
      <c r="H10" s="14">
        <f>січень!H10+лютий!H10+березень!H10+квітень!H10+травень!H10+червень!H10+липень!H10+серпень!H10+вересень!H10+жовтень!H10+листопад!H10+грудень!H10</f>
        <v>104344.91</v>
      </c>
      <c r="I10" s="14">
        <f>січень!I10+лютий!I10+березень!I10+квітень!I10+травень!I10+червень!I10+липень!I10+серпень!I10+вересень!I10+жовтень!I10+листопад!I10+грудень!I10</f>
        <v>44515.82</v>
      </c>
      <c r="J10" s="14">
        <f>січень!J10+лютий!J10+березень!J10+квітень!J10+травень!J10+червень!J10+липень!J10+серпень!J10+вересень!J10+жовтень!J10+листопад!J10+грудень!J10</f>
        <v>0</v>
      </c>
      <c r="K10" s="14">
        <f>січень!K10+лютий!K10+березень!K10+квітень!K10+травень!K10+червень!K10+липень!K10+серпень!K10+вересень!K10+жовтень!K10+листопад!K10+грудень!K10</f>
        <v>89283</v>
      </c>
      <c r="L10" s="14">
        <f>січень!L10+лютий!L10+березень!L10+квітень!L10+травень!L10+червень!L10+липень!L10+серпень!L10+вересень!L10+жовтень!L10+листопад!L10+грудень!L10</f>
        <v>0</v>
      </c>
      <c r="M10" s="14">
        <f>січень!M10+лютий!M10+березень!M10+квітень!M10+травень!M10+червень!M10+липень!M10+серпень!M10+вересень!M10+жовтень!M10+листопад!M10+грудень!M10</f>
        <v>0</v>
      </c>
      <c r="N10" s="14">
        <f>січень!N10+лютий!N10+березень!N10+квітень!N10+травень!N10+червень!N10+липень!N10+серпень!N10+вересень!N10+жовтень!N10+листопад!N10+грудень!N10</f>
        <v>0</v>
      </c>
      <c r="O10" s="14">
        <f>січень!O10+лютий!O10+березень!O10+квітень!O10+травень!O10+червень!O10+липень!O10+серпень!O10+вересень!O10+жовтень!O10+листопад!O10+грудень!O10</f>
        <v>0</v>
      </c>
      <c r="P10" s="14">
        <f>січень!P10+лютий!P10+березень!P10+квітень!P10+травень!P10+червень!P10+липень!P10+серпень!P10+вересень!P10+жовтень!P10+листопад!P10+грудень!P10</f>
        <v>39409.05</v>
      </c>
      <c r="Q10" s="14">
        <f>січень!Q10+лютий!Q10+березень!Q10+квітень!Q10+травень!Q10+червень!Q10+липень!Q10+серпень!Q10+вересень!Q10+жовтень!Q10+листопад!Q10+грудень!Q10</f>
        <v>7271.04</v>
      </c>
      <c r="R10" s="24">
        <f>січень!R10+лютий!R10+березень!R10+квітень!R10+травень!R10+червень!R10+липень!R10+серпень!R10+вересень!R10+жовтень!R10+листопад!R10+грудень!R10</f>
        <v>88</v>
      </c>
      <c r="S10" s="24">
        <f>січень!S10+лютий!S10+березень!S10+квітень!S10+травень!S10+червень!S10+липень!S10+серпень!S10+вересень!S10+жовтень!S10+листопад!S10+грудень!S10</f>
        <v>70</v>
      </c>
      <c r="T10" s="24">
        <f>січень!T10+лютий!T10+березень!T10+квітень!T10+травень!T10+червень!T10+липень!T10+серпень!T10+вересень!T10+жовтень!T10+листопад!T10+грудень!T10</f>
        <v>13</v>
      </c>
      <c r="U10" s="14">
        <f>січень!U10+лютий!U10+березень!U10+квітень!U10+травень!U10+червень!U10+липень!U10+серпень!U10+вересень!U10+жовтень!U10+листопад!U10+грудень!U10</f>
        <v>6.14</v>
      </c>
      <c r="V10" s="14">
        <f>січень!V10+лютий!V10+березень!V10+квітень!V10+травень!V10+червень!V10+липень!V10+серпень!V10+вересень!V10+жовтень!V10+листопад!V10+грудень!V10</f>
        <v>1.5</v>
      </c>
      <c r="W10" s="16">
        <f>січень!W10+лютий!W10+березень!W10+квітень!W10+травень!W10+червень!W10+липень!W10+серпень!W10+вересень!W10+жовтень!W10+листопад!W10+грудень!W10</f>
        <v>223255.73</v>
      </c>
    </row>
    <row r="11" spans="1:23" ht="15" customHeight="1">
      <c r="A11" s="5">
        <v>3</v>
      </c>
      <c r="B11" s="4" t="s">
        <v>3</v>
      </c>
      <c r="C11" s="14"/>
      <c r="D11" s="16">
        <f>січень!D11+лютий!D11+березень!D11+квітень!D11+травень!D11+червень!D11+липень!D11+серпень!D11+вересень!D11+жовтень!D11+листопад!D11+грудень!D11</f>
        <v>702131.77</v>
      </c>
      <c r="E11" s="14">
        <f>січень!E11+лютий!E11+березень!E11+квітень!E11+травень!E11+червень!E11+липень!E11+серпень!E11+вересень!E11+жовтень!E11+листопад!E11+грудень!E11</f>
        <v>633502.14</v>
      </c>
      <c r="F11" s="14">
        <f>січень!F11+лютий!F11+березень!F11+квітень!F11+травень!F11+червень!F11+липень!F11+серпень!F11+вересень!F11+жовтень!F11+листопад!F11+грудень!F11</f>
        <v>17435.98</v>
      </c>
      <c r="G11" s="14">
        <f>січень!G11+лютий!G11+березень!G11+квітень!G11+травень!G11+червень!G11+липень!G11+серпень!G11+вересень!G11+жовтень!G11+листопад!G11+грудень!G11</f>
        <v>80918.06</v>
      </c>
      <c r="H11" s="14">
        <f>січень!H11+лютий!H11+березень!H11+квітень!H11+травень!H11+червень!H11+липень!H11+серпень!H11+вересень!H11+жовтень!H11+листопад!H11+грудень!H11</f>
        <v>86618.73</v>
      </c>
      <c r="I11" s="14">
        <f>січень!I11+лютий!I11+березень!I11+квітень!I11+травень!I11+червень!I11+липень!I11+серпень!I11+вересень!I11+жовтень!I11+листопад!I11+грудень!I11</f>
        <v>22980.54</v>
      </c>
      <c r="J11" s="14">
        <f>січень!J11+лютий!J11+березень!J11+квітень!J11+травень!J11+червень!J11+липень!J11+серпень!J11+вересень!J11+жовтень!J11+листопад!J11+грудень!J11</f>
        <v>0</v>
      </c>
      <c r="K11" s="14">
        <f>січень!K11+лютий!K11+березень!K11+квітень!K11+травень!K11+червень!K11+липень!K11+серпень!K11+вересень!K11+жовтень!K11+листопад!K11+грудень!K11</f>
        <v>0</v>
      </c>
      <c r="L11" s="14">
        <f>січень!L11+лютий!L11+березень!L11+квітень!L11+травень!L11+червень!L11+липень!L11+серпень!L11+вересень!L11+жовтень!L11+листопад!L11+грудень!L11</f>
        <v>0</v>
      </c>
      <c r="M11" s="14">
        <f>січень!M11+лютий!M11+березень!M11+квітень!M11+травень!M11+червень!M11+липень!M11+серпень!M11+вересень!M11+жовтень!M11+листопад!M11+грудень!M11</f>
        <v>0</v>
      </c>
      <c r="N11" s="14">
        <f>січень!N11+лютий!N11+березень!N11+квітень!N11+травень!N11+червень!N11+липень!N11+серпень!N11+вересень!N11+жовтень!N11+листопад!N11+грудень!N11</f>
        <v>0</v>
      </c>
      <c r="O11" s="14">
        <f>січень!O11+лютий!O11+березень!O11+квітень!O11+травень!O11+червень!O11+липень!O11+серпень!O11+вересень!O11+жовтень!O11+листопад!O11+грудень!O11</f>
        <v>0</v>
      </c>
      <c r="P11" s="14">
        <f>січень!P11+лютий!P11+березень!P11+квітень!P11+травень!P11+червень!P11+липень!P11+серпень!P11+вересень!P11+жовтень!P11+листопад!P11+грудень!P11</f>
        <v>0</v>
      </c>
      <c r="Q11" s="14">
        <f>січень!Q11+лютий!Q11+березень!Q11+квітень!Q11+травень!Q11+червень!Q11+липень!Q11+серпень!Q11+вересень!Q11+жовтень!Q11+листопад!Q11+грудень!Q11</f>
        <v>0</v>
      </c>
      <c r="R11" s="24">
        <f>січень!R11+лютий!R11+березень!R11+квітень!R11+травень!R11+червень!R11+липень!R11+серпень!R11+вересень!R11+жовтень!R11+листопад!R11+грудень!R11</f>
        <v>61</v>
      </c>
      <c r="S11" s="24">
        <f>січень!S11+лютий!S11+березень!S11+квітень!S11+травень!S11+червень!S11+липень!S11+серпень!S11+вересень!S11+жовтень!S11+листопад!S11+грудень!S11</f>
        <v>52</v>
      </c>
      <c r="T11" s="24">
        <f>січень!T11+лютий!T11+березень!T11+квітень!T11+травень!T11+червень!T11+липень!T11+серпень!T11+вересень!T11+жовтень!T11+листопад!T11+грудень!T11</f>
        <v>6</v>
      </c>
      <c r="U11" s="14">
        <f>січень!U11+лютий!U11+березень!U11+квітень!U11+травень!U11+червень!U11+липень!U11+серпень!U11+вересень!U11+жовтень!U11+листопад!U11+грудень!U11</f>
        <v>3.75</v>
      </c>
      <c r="V11" s="14">
        <f>січень!V11+лютий!V11+березень!V11+квітень!V11+травень!V11+червень!V11+липень!V11+серпень!V11+вересень!V11+жовтень!V11+листопад!V11+грудень!V11</f>
        <v>0</v>
      </c>
      <c r="W11" s="16">
        <f>січень!W11+лютий!W11+березень!W11+квітень!W11+травень!W11+червень!W11+липень!W11+серпень!W11+вересень!W11+жовтень!W11+листопад!W11+грудень!W11</f>
        <v>159765.07</v>
      </c>
    </row>
    <row r="12" spans="1:23" ht="15">
      <c r="A12" s="5">
        <v>4</v>
      </c>
      <c r="B12" s="6" t="s">
        <v>4</v>
      </c>
      <c r="C12" s="14"/>
      <c r="D12" s="16">
        <f>січень!D12+лютий!D12+березень!D12+квітень!D12+травень!D12+червень!D12+липень!D12+серпень!D12+вересень!D12+жовтень!D12+листопад!D12+грудень!D12</f>
        <v>3128416.7800000003</v>
      </c>
      <c r="E12" s="14">
        <f>січень!E12+лютий!E12+березень!E12+квітень!E12+травень!E12+червень!E12+липень!E12+серпень!E12+вересень!E12+жовтень!E12+листопад!E12+грудень!E12</f>
        <v>2854611.24</v>
      </c>
      <c r="F12" s="14">
        <f>січень!F12+лютий!F12+березень!F12+квітень!F12+травень!F12+червень!F12+липень!F12+серпень!F12+вересень!F12+жовтень!F12+листопад!F12+грудень!F12</f>
        <v>20718.71</v>
      </c>
      <c r="G12" s="14">
        <f>січень!G12+лютий!G12+березень!G12+квітень!G12+травень!G12+червень!G12+липень!G12+серпень!G12+вересень!G12+жовтень!G12+листопад!G12+грудень!G12</f>
        <v>340929.18</v>
      </c>
      <c r="H12" s="14">
        <f>січень!H12+лютий!H12+березень!H12+квітень!H12+травень!H12+червень!H12+липень!H12+серпень!H12+вересень!H12+жовтень!H12+листопад!H12+грудень!H12</f>
        <v>372284.02</v>
      </c>
      <c r="I12" s="14">
        <f>січень!I12+лютий!I12+березень!I12+квітень!I12+травень!I12+червень!I12+липень!I12+серпень!I12+вересень!I12+жовтень!I12+листопад!I12+грудень!I12</f>
        <v>64102.009999999995</v>
      </c>
      <c r="J12" s="14">
        <f>січень!J12+лютий!J12+березень!J12+квітень!J12+травень!J12+червень!J12+липень!J12+серпень!J12+вересень!J12+жовтень!J12+листопад!J12+грудень!J12</f>
        <v>0</v>
      </c>
      <c r="K12" s="14">
        <f>січень!K12+лютий!K12+березень!K12+квітень!K12+травень!K12+червень!K12+липень!K12+серпень!K12+вересень!K12+жовтень!K12+листопад!K12+грудень!K12</f>
        <v>90219</v>
      </c>
      <c r="L12" s="14">
        <f>січень!L12+лютий!L12+березень!L12+квітень!L12+травень!L12+червень!L12+липень!L12+серпень!L12+вересень!L12+жовтень!L12+листопад!L12+грудень!L12</f>
        <v>12463</v>
      </c>
      <c r="M12" s="14">
        <f>січень!M12+лютий!M12+березень!M12+квітень!M12+травень!M12+червень!M12+липень!M12+серпень!M12+вересень!M12+жовтень!M12+листопад!M12+грудень!M12</f>
        <v>0</v>
      </c>
      <c r="N12" s="14">
        <f>січень!N12+лютий!N12+березень!N12+квітень!N12+травень!N12+червень!N12+липень!N12+серпень!N12+вересень!N12+жовтень!N12+листопад!N12+грудень!N12</f>
        <v>25137.1</v>
      </c>
      <c r="O12" s="14">
        <f>січень!O12+лютий!O12+березень!O12+квітень!O12+травень!O12+червень!O12+липень!O12+серпень!O12+вересень!O12+жовтень!O12+листопад!O12+грудень!O12</f>
        <v>0</v>
      </c>
      <c r="P12" s="14">
        <f>січень!P12+лютий!P12+березень!P12+квітень!P12+травень!P12+червень!P12+липень!P12+серпень!P12+вересень!P12+жовтень!P12+листопад!P12+грудень!P12</f>
        <v>48070.5</v>
      </c>
      <c r="Q12" s="14">
        <f>січень!Q12+лютий!Q12+березень!Q12+квітень!Q12+травень!Q12+червень!Q12+липень!Q12+серпень!Q12+вересень!Q12+жовтень!Q12+листопад!Q12+грудень!Q12</f>
        <v>6485.35</v>
      </c>
      <c r="R12" s="24">
        <f>січень!R12+лютий!R12+березень!R12+квітень!R12+травень!R12+червень!R12+липень!R12+серпень!R12+вересень!R12+жовтень!R12+листопад!R12+грудень!R12</f>
        <v>286</v>
      </c>
      <c r="S12" s="24">
        <f>січень!S12+лютий!S12+березень!S12+квітень!S12+травень!S12+червень!S12+липень!S12+серпень!S12+вересень!S12+жовтень!S12+листопад!S12+грудень!S12</f>
        <v>179</v>
      </c>
      <c r="T12" s="24">
        <f>січень!T12+лютий!T12+березень!T12+квітень!T12+травень!T12+червень!T12+липень!T12+серпень!T12+вересень!T12+жовтень!T12+листопад!T12+грудень!T12</f>
        <v>6</v>
      </c>
      <c r="U12" s="14">
        <f>січень!U12+лютий!U12+березень!U12+квітень!U12+травень!U12+червень!U12+липень!U12+серпень!U12+вересень!U12+жовтень!U12+листопад!U12+грудень!U12</f>
        <v>2.0100000000000002</v>
      </c>
      <c r="V12" s="14">
        <f>січень!V12+лютий!V12+березень!V12+квітень!V12+травень!V12+червень!V12+липень!V12+серпень!V12+вересень!V12+жовтень!V12+листопад!V12+грудень!V12</f>
        <v>6</v>
      </c>
      <c r="W12" s="16">
        <f>січень!W12+лютий!W12+березень!W12+квітень!W12+травень!W12+червень!W12+липень!W12+серпень!W12+вересень!W12+жовтень!W12+листопад!W12+грудень!W12</f>
        <v>716154.4199999999</v>
      </c>
    </row>
    <row r="13" spans="1:23" ht="15">
      <c r="A13" s="5">
        <v>5</v>
      </c>
      <c r="B13" s="6" t="s">
        <v>5</v>
      </c>
      <c r="C13" s="14"/>
      <c r="D13" s="16">
        <f>січень!D13+лютий!D13+березень!D13+квітень!D13+травень!D13+червень!D13+липень!D13+серпень!D13+вересень!D13+жовтень!D13+листопад!D13+грудень!D13</f>
        <v>999783.01</v>
      </c>
      <c r="E13" s="14">
        <f>січень!E13+лютий!E13+березень!E13+квітень!E13+травень!E13+червень!E13+липень!E13+серпень!E13+вересень!E13+жовтень!E13+листопад!E13+грудень!E13</f>
        <v>642297.8400000001</v>
      </c>
      <c r="F13" s="14">
        <f>січень!F13+лютий!F13+березень!F13+квітень!F13+травень!F13+червень!F13+липень!F13+серпень!F13+вересень!F13+жовтень!F13+листопад!F13+грудень!F13</f>
        <v>0</v>
      </c>
      <c r="G13" s="14">
        <f>січень!G13+лютий!G13+березень!G13+квітень!G13+травень!G13+червень!G13+липень!G13+серпень!G13+вересень!G13+жовтень!G13+листопад!G13+грудень!G13</f>
        <v>109765.18000000001</v>
      </c>
      <c r="H13" s="14">
        <f>січень!H13+лютий!H13+березень!H13+квітень!H13+травень!H13+червень!H13+липень!H13+серпень!H13+вересень!H13+жовтень!H13+листопад!H13+грудень!H13</f>
        <v>121763.1</v>
      </c>
      <c r="I13" s="14">
        <f>січень!I13+лютий!I13+березень!I13+квітень!I13+травень!I13+червень!I13+липень!I13+серпень!I13+вересень!I13+жовтень!I13+листопад!I13+грудень!I13</f>
        <v>21310.54</v>
      </c>
      <c r="J13" s="14">
        <f>січень!J13+лютий!J13+березень!J13+квітень!J13+травень!J13+червень!J13+липень!J13+серпень!J13+вересень!J13+жовтень!J13+листопад!J13+грудень!J13</f>
        <v>0</v>
      </c>
      <c r="K13" s="14">
        <f>січень!K13+лютий!K13+березень!K13+квітень!K13+травень!K13+червень!K13+липень!K13+серпень!K13+вересень!K13+жовтень!K13+листопад!K13+грудень!K13</f>
        <v>18198</v>
      </c>
      <c r="L13" s="14">
        <f>січень!L13+лютий!L13+березень!L13+квітень!L13+травень!L13+червень!L13+липень!L13+серпень!L13+вересень!L13+жовтень!L13+листопад!L13+грудень!L13</f>
        <v>0</v>
      </c>
      <c r="M13" s="14">
        <f>січень!M13+лютий!M13+березень!M13+квітень!M13+травень!M13+червень!M13+липень!M13+серпень!M13+вересень!M13+жовтень!M13+листопад!M13+грудень!M13</f>
        <v>0</v>
      </c>
      <c r="N13" s="14">
        <f>січень!N13+лютий!N13+березень!N13+квітень!N13+травень!N13+червень!N13+липень!N13+серпень!N13+вересень!N13+жовтень!N13+листопад!N13+грудень!N13</f>
        <v>0</v>
      </c>
      <c r="O13" s="14">
        <f>січень!O13+лютий!O13+березень!O13+квітень!O13+травень!O13+червень!O13+липень!O13+серпень!O13+вересень!O13+жовтень!O13+листопад!O13+грудень!O13</f>
        <v>0</v>
      </c>
      <c r="P13" s="14">
        <f>січень!P13+лютий!P13+березень!P13+квітень!P13+травень!P13+червень!P13+липень!P13+серпень!P13+вересень!P13+жовтень!P13+листопад!P13+грудень!P13</f>
        <v>7027.27</v>
      </c>
      <c r="Q13" s="14">
        <f>січень!Q13+лютий!Q13+березень!Q13+квітень!Q13+травень!Q13+червень!Q13+липень!Q13+серпень!Q13+вересень!Q13+жовтень!Q13+листопад!Q13+грудень!Q13</f>
        <v>1112.82</v>
      </c>
      <c r="R13" s="24">
        <f>січень!R13+лютий!R13+березень!R13+квітень!R13+травень!R13+червень!R13+липень!R13+серпень!R13+вересень!R13+жовтень!R13+листопад!R13+грудень!R13</f>
        <v>96</v>
      </c>
      <c r="S13" s="24">
        <f>січень!S13+лютий!S13+березень!S13+квітень!S13+травень!S13+червень!S13+липень!S13+серпень!S13+вересень!S13+жовтень!S13+листопад!S13+грудень!S13</f>
        <v>60</v>
      </c>
      <c r="T13" s="24">
        <f>січень!T13+лютий!T13+березень!T13+квітень!T13+травень!T13+червень!T13+липень!T13+серпень!T13+вересень!T13+жовтень!T13+листопад!T13+грудень!T13</f>
        <v>0</v>
      </c>
      <c r="U13" s="14">
        <f>січень!U13+лютий!U13+березень!U13+квітень!U13+травень!U13+червень!U13+липень!U13+серпень!U13+вересень!U13+жовтень!U13+листопад!U13+грудень!U13</f>
        <v>0</v>
      </c>
      <c r="V13" s="14">
        <f>січень!V13+лютий!V13+березень!V13+квітень!V13+травень!V13+червень!V13+липень!V13+серпень!V13+вересень!V13+жовтень!V13+листопад!V13+грудень!V13</f>
        <v>4.5</v>
      </c>
      <c r="W13" s="16">
        <f>січень!W13+лютий!W13+березень!W13+квітень!W13+травень!W13+червень!W13+липень!W13+серпень!W13+вересень!W13+жовтень!W13+листопад!W13+грудень!W13</f>
        <v>210819.12</v>
      </c>
    </row>
    <row r="14" spans="1:23" ht="15">
      <c r="A14" s="5">
        <v>6</v>
      </c>
      <c r="B14" s="6" t="s">
        <v>6</v>
      </c>
      <c r="C14" s="14"/>
      <c r="D14" s="16">
        <f>січень!D14+лютий!D14+березень!D14+квітень!D14+травень!D14+червень!D14+липень!D14+серпень!D14+вересень!D14+жовтень!D14+листопад!D14+грудень!D14</f>
        <v>1606449.3299999998</v>
      </c>
      <c r="E14" s="14">
        <f>січень!E14+лютий!E14+березень!E14+квітень!E14+травень!E14+червень!E14+липень!E14+серпень!E14+вересень!E14+жовтень!E14+листопад!E14+грудень!E14</f>
        <v>1393899.62</v>
      </c>
      <c r="F14" s="14">
        <f>січень!F14+лютий!F14+березень!F14+квітень!F14+травень!F14+червень!F14+липень!F14+серпень!F14+вересень!F14+жовтень!F14+листопад!F14+грудень!F14</f>
        <v>66649.09999999999</v>
      </c>
      <c r="G14" s="14">
        <f>січень!G14+лютий!G14+березень!G14+квітень!G14+травень!G14+червень!G14+липень!G14+серпень!G14+вересень!G14+жовтень!G14+листопад!G14+грудень!G14</f>
        <v>176837.34999999998</v>
      </c>
      <c r="H14" s="14">
        <f>січень!H14+лютий!H14+березень!H14+квітень!H14+травень!H14+червень!H14+липень!H14+серпень!H14+вересень!H14+жовтень!H14+листопад!H14+грудень!H14</f>
        <v>152858.72999999998</v>
      </c>
      <c r="I14" s="14">
        <f>січень!I14+лютий!I14+березень!I14+квітень!I14+травень!I14+червень!I14+липень!I14+серпень!I14+вересень!I14+жовтень!I14+листопад!I14+грудень!I14</f>
        <v>67565.44</v>
      </c>
      <c r="J14" s="14">
        <f>січень!J14+лютий!J14+березень!J14+квітень!J14+травень!J14+червень!J14+липень!J14+серпень!J14+вересень!J14+жовтень!J14+листопад!J14+грудень!J14</f>
        <v>0</v>
      </c>
      <c r="K14" s="14">
        <f>січень!K14+лютий!K14+березень!K14+квітень!K14+травень!K14+червень!K14+липень!K14+серпень!K14+вересень!K14+жовтень!K14+листопад!K14+грудень!K14</f>
        <v>63347</v>
      </c>
      <c r="L14" s="14">
        <f>січень!L14+лютий!L14+березень!L14+квітень!L14+травень!L14+червень!L14+липень!L14+серпень!L14+вересень!L14+жовтень!L14+листопад!L14+грудень!L14</f>
        <v>0</v>
      </c>
      <c r="M14" s="14">
        <f>січень!M14+лютий!M14+березень!M14+квітень!M14+травень!M14+червень!M14+липень!M14+серпень!M14+вересень!M14+жовтень!M14+листопад!M14+грудень!M14</f>
        <v>0</v>
      </c>
      <c r="N14" s="14">
        <f>січень!N14+лютий!N14+березень!N14+квітень!N14+травень!N14+червень!N14+липень!N14+серпень!N14+вересень!N14+жовтень!N14+листопад!N14+грудень!N14</f>
        <v>0</v>
      </c>
      <c r="O14" s="14">
        <f>січень!O14+лютий!O14+березень!O14+квітень!O14+травень!O14+червень!O14+липень!O14+серпень!O14+вересень!O14+жовтень!O14+листопад!O14+грудень!O14</f>
        <v>0</v>
      </c>
      <c r="P14" s="14">
        <f>січень!P14+лютий!P14+березень!P14+квітень!P14+травень!P14+червень!P14+липень!P14+серпень!P14+вересень!P14+жовтень!P14+листопад!P14+грудень!P14</f>
        <v>28049.43</v>
      </c>
      <c r="Q14" s="14">
        <f>січень!Q14+лютий!Q14+березень!Q14+квітень!Q14+травень!Q14+червень!Q14+липень!Q14+серпень!Q14+вересень!Q14+жовтень!Q14+листопад!Q14+грудень!Q14</f>
        <v>12969.929999999998</v>
      </c>
      <c r="R14" s="24">
        <f>січень!R14+лютий!R14+березень!R14+квітень!R14+травень!R14+червень!R14+липень!R14+серпень!R14+вересень!R14+жовтень!R14+листопад!R14+грудень!R14</f>
        <v>159</v>
      </c>
      <c r="S14" s="24">
        <f>січень!S14+лютий!S14+березень!S14+квітень!S14+травень!S14+червень!S14+липень!S14+серпень!S14+вересень!S14+жовтень!S14+листопад!S14+грудень!S14</f>
        <v>120</v>
      </c>
      <c r="T14" s="24">
        <f>січень!T14+лютий!T14+березень!T14+квітень!T14+травень!T14+червень!T14+липень!T14+серпень!T14+вересень!T14+жовтень!T14+листопад!T14+грудень!T14</f>
        <v>18</v>
      </c>
      <c r="U14" s="14">
        <f>січень!U14+лютий!U14+березень!U14+квітень!U14+травень!U14+червень!U14+липень!U14+серпень!U14+вересень!U14+жовтень!U14+листопад!U14+грудень!U14</f>
        <v>7.8</v>
      </c>
      <c r="V14" s="14">
        <f>січень!V14+лютий!V14+березень!V14+квітень!V14+травень!V14+червень!V14+липень!V14+серпень!V14+вересень!V14+жовтень!V14+листопад!V14+грудень!V14</f>
        <v>2.26</v>
      </c>
      <c r="W14" s="16">
        <f>січень!W14+лютий!W14+березень!W14+квітень!W14+травень!W14+червень!W14+липень!W14+серпень!W14+вересень!W14+жовтень!W14+листопад!W14+грудень!W14</f>
        <v>357404.31</v>
      </c>
    </row>
    <row r="15" spans="1:23" ht="15">
      <c r="A15" s="5">
        <v>7</v>
      </c>
      <c r="B15" s="6" t="s">
        <v>7</v>
      </c>
      <c r="C15" s="14"/>
      <c r="D15" s="16">
        <f>січень!D15+лютий!D15+березень!D15+квітень!D15+травень!D15+червень!D15+липень!D15+серпень!D15+вересень!D15+жовтень!D15+листопад!D15+грудень!D15</f>
        <v>976554.49</v>
      </c>
      <c r="E15" s="14">
        <f>січень!E15+лютий!E15+березень!E15+квітень!E15+травень!E15+червень!E15+липень!E15+серпень!E15+вересень!E15+жовтень!E15+листопад!E15+грудень!E15</f>
        <v>816031.25</v>
      </c>
      <c r="F15" s="14">
        <f>січень!F15+лютий!F15+березень!F15+квітень!F15+травень!F15+червень!F15+липень!F15+серпень!F15+вересень!F15+жовтень!F15+листопад!F15+грудень!F15</f>
        <v>0</v>
      </c>
      <c r="G15" s="14">
        <f>січень!G15+лютий!G15+березень!G15+квітень!G15+травень!G15+червень!G15+липень!G15+серпень!G15+вересень!G15+жовтень!G15+листопад!G15+грудень!G15</f>
        <v>119502.17000000001</v>
      </c>
      <c r="H15" s="14">
        <f>січень!H15+лютий!H15+березень!H15+квітень!H15+травень!H15+червень!H15+липень!H15+серпень!H15+вересень!H15+жовтень!H15+листопад!H15+грудень!H15</f>
        <v>115974.81999999999</v>
      </c>
      <c r="I15" s="14">
        <f>січень!I15+лютий!I15+березень!I15+квітень!I15+травень!I15+червень!I15+липень!I15+серпень!I15+вересень!I15+жовтень!I15+листопад!I15+грудень!I15</f>
        <v>15001.349999999999</v>
      </c>
      <c r="J15" s="14">
        <f>січень!J15+лютий!J15+березень!J15+квітень!J15+травень!J15+червень!J15+липень!J15+серпень!J15+вересень!J15+жовтень!J15+листопад!J15+грудень!J15</f>
        <v>0</v>
      </c>
      <c r="K15" s="14">
        <f>січень!K15+лютий!K15+березень!K15+квітень!K15+травень!K15+червень!K15+липень!K15+серпень!K15+вересень!K15+жовтень!K15+листопад!K15+грудень!K15</f>
        <v>48139</v>
      </c>
      <c r="L15" s="14">
        <f>січень!L15+лютий!L15+березень!L15+квітень!L15+травень!L15+червень!L15+липень!L15+серпень!L15+вересень!L15+жовтень!L15+листопад!L15+грудень!L15</f>
        <v>0</v>
      </c>
      <c r="M15" s="14">
        <f>січень!M15+лютий!M15+березень!M15+квітень!M15+травень!M15+червень!M15+липень!M15+серпень!M15+вересень!M15+жовтень!M15+листопад!M15+грудень!M15</f>
        <v>0</v>
      </c>
      <c r="N15" s="14">
        <f>січень!N15+лютий!N15+березень!N15+квітень!N15+травень!N15+червень!N15+липень!N15+серпень!N15+вересень!N15+жовтень!N15+листопад!N15+грудень!N15</f>
        <v>2328.14</v>
      </c>
      <c r="O15" s="14">
        <f>січень!O15+лютий!O15+березень!O15+квітень!O15+травень!O15+червень!O15+липень!O15+серпень!O15+вересень!O15+жовтень!O15+листопад!O15+грудень!O15</f>
        <v>0</v>
      </c>
      <c r="P15" s="14">
        <f>січень!P15+лютий!P15+березень!P15+квітень!P15+травень!P15+червень!P15+липень!P15+серпень!P15+вересень!P15+жовтень!P15+листопад!P15+грудень!P15</f>
        <v>410121.86000000004</v>
      </c>
      <c r="Q15" s="14">
        <f>січень!Q15+лютий!Q15+березень!Q15+квітень!Q15+травень!Q15+червень!Q15+липень!Q15+серпень!Q15+вересень!Q15+жовтень!Q15+листопад!Q15+грудень!Q15</f>
        <v>352.15</v>
      </c>
      <c r="R15" s="24">
        <f>січень!R15+лютий!R15+березень!R15+квітень!R15+травень!R15+червень!R15+липень!R15+серпень!R15+вересень!R15+жовтень!R15+листопад!R15+грудень!R15</f>
        <v>102</v>
      </c>
      <c r="S15" s="24">
        <f>січень!S15+лютий!S15+березень!S15+квітень!S15+травень!S15+червень!S15+липень!S15+серпень!S15+вересень!S15+жовтень!S15+листопад!S15+грудень!S15</f>
        <v>78</v>
      </c>
      <c r="T15" s="24">
        <f>січень!T15+лютий!T15+березень!T15+квітень!T15+травень!T15+червень!T15+липень!T15+серпень!T15+вересень!T15+жовтень!T15+листопад!T15+грудень!T15</f>
        <v>0</v>
      </c>
      <c r="U15" s="14">
        <f>січень!U15+лютий!U15+березень!U15+квітень!U15+травень!U15+червень!U15+липень!U15+серпень!U15+вересень!U15+жовтень!U15+листопад!U15+грудень!U15</f>
        <v>0</v>
      </c>
      <c r="V15" s="14">
        <f>січень!V15+лютий!V15+березень!V15+квітень!V15+травень!V15+червень!V15+липень!V15+серпень!V15+вересень!V15+жовтень!V15+листопад!V15+грудень!V15</f>
        <v>0.75</v>
      </c>
      <c r="W15" s="16">
        <f>січень!W15+лютий!W15+березень!W15+квітень!W15+травень!W15+червень!W15+липень!W15+серпень!W15+вересень!W15+жовтень!W15+листопад!W15+грудень!W15</f>
        <v>220935.05</v>
      </c>
    </row>
    <row r="16" spans="1:23" ht="15">
      <c r="A16" s="5">
        <v>8</v>
      </c>
      <c r="B16" s="7" t="s">
        <v>8</v>
      </c>
      <c r="C16" s="14"/>
      <c r="D16" s="16">
        <f>січень!D16+лютий!D16+березень!D16+квітень!D16+травень!D16+червень!D16+липень!D16+серпень!D16+вересень!D16+жовтень!D16+листопад!D16+грудень!D16</f>
        <v>845350.59</v>
      </c>
      <c r="E16" s="14">
        <f>січень!E16+лютий!E16+березень!E16+квітень!E16+травень!E16+червень!E16+липень!E16+серпень!E16+вересень!E16+жовтень!E16+листопад!E16+грудень!E16</f>
        <v>685857.28</v>
      </c>
      <c r="F16" s="14">
        <f>січень!F16+лютий!F16+березень!F16+квітень!F16+травень!F16+червень!F16+липень!F16+серпень!F16+вересень!F16+жовтень!F16+листопад!F16+грудень!F16</f>
        <v>0</v>
      </c>
      <c r="G16" s="14">
        <f>січень!G16+лютий!G16+березень!G16+квітень!G16+травень!G16+червень!G16+липень!G16+серпень!G16+вересень!G16+жовтень!G16+листопад!G16+грудень!G16</f>
        <v>88922.31</v>
      </c>
      <c r="H16" s="14">
        <f>січень!H16+лютий!H16+березень!H16+квітень!H16+травень!H16+червень!H16+липень!H16+серпень!H16+вересень!H16+жовтень!H16+листопад!H16+грудень!H16</f>
        <v>97553.38</v>
      </c>
      <c r="I16" s="14">
        <f>січень!I16+лютий!I16+березень!I16+квітень!I16+травень!I16+червень!I16+липень!I16+серпень!I16+вересень!I16+жовтень!I16+листопад!I16+грудень!I16</f>
        <v>14628.46</v>
      </c>
      <c r="J16" s="14">
        <f>січень!J16+лютий!J16+березень!J16+квітень!J16+травень!J16+червень!J16+липень!J16+серпень!J16+вересень!J16+жовтень!J16+листопад!J16+грудень!J16</f>
        <v>0</v>
      </c>
      <c r="K16" s="14">
        <f>січень!K16+лютий!K16+березень!K16+квітень!K16+травень!K16+червень!K16+липень!K16+серпень!K16+вересень!K16+жовтень!K16+листопад!K16+грудень!K16</f>
        <v>90993</v>
      </c>
      <c r="L16" s="14">
        <f>січень!L16+лютий!L16+березень!L16+квітень!L16+травень!L16+червень!L16+липень!L16+серпень!L16+вересень!L16+жовтень!L16+листопад!L16+грудень!L16</f>
        <v>0</v>
      </c>
      <c r="M16" s="14">
        <f>січень!M16+лютий!M16+березень!M16+квітень!M16+травень!M16+червень!M16+липень!M16+серпень!M16+вересень!M16+жовтень!M16+листопад!M16+грудень!M16</f>
        <v>0</v>
      </c>
      <c r="N16" s="14">
        <f>січень!N16+лютий!N16+березень!N16+квітень!N16+травень!N16+червень!N16+липень!N16+серпень!N16+вересень!N16+жовтень!N16+листопад!N16+грудень!N16</f>
        <v>0</v>
      </c>
      <c r="O16" s="14">
        <f>січень!O16+лютий!O16+березень!O16+квітень!O16+травень!O16+червень!O16+липень!O16+серпень!O16+вересень!O16+жовтень!O16+листопад!O16+грудень!O16</f>
        <v>0</v>
      </c>
      <c r="P16" s="14">
        <f>січень!P16+лютий!P16+березень!P16+квітень!P16+травень!P16+червень!P16+липень!P16+серпень!P16+вересень!P16+жовтень!P16+листопад!P16+грудень!P16</f>
        <v>18374.739999999998</v>
      </c>
      <c r="Q16" s="14">
        <f>січень!Q16+лютий!Q16+березень!Q16+квітень!Q16+травень!Q16+червень!Q16+липень!Q16+серпень!Q16+вересень!Q16+жовтень!Q16+листопад!Q16+грудень!Q16</f>
        <v>2716.55</v>
      </c>
      <c r="R16" s="24">
        <f>січень!R16+лютий!R16+березень!R16+квітень!R16+травень!R16+червень!R16+липень!R16+серпень!R16+вересень!R16+жовтень!R16+листопад!R16+грудень!R16</f>
        <v>72</v>
      </c>
      <c r="S16" s="24">
        <f>січень!S16+лютий!S16+березень!S16+квітень!S16+травень!S16+червень!S16+липень!S16+серпень!S16+вересень!S16+жовтень!S16+листопад!S16+грудень!S16</f>
        <v>54</v>
      </c>
      <c r="T16" s="24">
        <f>січень!T16+лютий!T16+березень!T16+квітень!T16+травень!T16+червень!T16+липень!T16+серпень!T16+вересень!T16+жовтень!T16+листопад!T16+грудень!T16</f>
        <v>0</v>
      </c>
      <c r="U16" s="14">
        <f>січень!U16+лютий!U16+березень!U16+квітень!U16+травень!U16+червень!U16+липень!U16+серпень!U16+вересень!U16+жовтень!U16+листопад!U16+грудень!U16</f>
        <v>0</v>
      </c>
      <c r="V16" s="14">
        <f>січень!V16+лютий!V16+березень!V16+квітень!V16+травень!V16+червень!V16+липень!V16+серпень!V16+вересень!V16+жовтень!V16+листопад!V16+грудень!V16</f>
        <v>0</v>
      </c>
      <c r="W16" s="16">
        <f>січень!W16+лютий!W16+березень!W16+квітень!W16+травень!W16+червень!W16+липень!W16+серпень!W16+вересень!W16+жовтень!W16+листопад!W16+грудень!W16</f>
        <v>188940.38</v>
      </c>
    </row>
    <row r="17" spans="1:23" ht="15">
      <c r="A17" s="5">
        <v>9</v>
      </c>
      <c r="B17" s="6" t="s">
        <v>9</v>
      </c>
      <c r="C17" s="14"/>
      <c r="D17" s="16">
        <f>січень!D17+лютий!D17+березень!D17+квітень!D17+травень!D17+червень!D17+липень!D17+серпень!D17+вересень!D17+жовтень!D17+листопад!D17+грудень!D17</f>
        <v>697034.22</v>
      </c>
      <c r="E17" s="14">
        <f>січень!E17+лютий!E17+березень!E17+квітень!E17+травень!E17+червень!E17+липень!E17+серпень!E17+вересень!E17+жовтень!E17+листопад!E17+грудень!E17</f>
        <v>581165.12</v>
      </c>
      <c r="F17" s="14">
        <f>січень!F17+лютий!F17+березень!F17+квітень!F17+травень!F17+червень!F17+липень!F17+серпень!F17+вересень!F17+жовтень!F17+листопад!F17+грудень!F17</f>
        <v>7333.27</v>
      </c>
      <c r="G17" s="14">
        <f>січень!G17+лютий!G17+березень!G17+квітень!G17+травень!G17+червень!G17+липень!G17+серпень!G17+вересень!G17+жовтень!G17+листопад!G17+грудень!G17</f>
        <v>79020.81</v>
      </c>
      <c r="H17" s="14">
        <f>січень!H17+лютий!H17+березень!H17+квітень!H17+травень!H17+червень!H17+липень!H17+серпень!H17+вересень!H17+жовтень!H17+листопад!H17+грудень!H17</f>
        <v>60631.74</v>
      </c>
      <c r="I17" s="14">
        <f>січень!I17+лютий!I17+березень!I17+квітень!I17+травень!I17+червень!I17+липень!I17+серпень!I17+вересень!I17+жовтень!I17+листопад!I17+грудень!I17</f>
        <v>25243.370000000003</v>
      </c>
      <c r="J17" s="14">
        <f>січень!J17+лютий!J17+березень!J17+квітень!J17+травень!J17+червень!J17+липень!J17+серпень!J17+вересень!J17+жовтень!J17+листопад!J17+грудень!J17</f>
        <v>0</v>
      </c>
      <c r="K17" s="14">
        <f>січень!K17+лютий!K17+березень!K17+квітень!K17+травень!K17+червень!K17+липень!K17+серпень!K17+вересень!K17+жовтень!K17+листопад!K17+грудень!K17</f>
        <v>86359</v>
      </c>
      <c r="L17" s="14">
        <f>січень!L17+лютий!L17+березень!L17+квітень!L17+травень!L17+червень!L17+липень!L17+серпень!L17+вересень!L17+жовтень!L17+листопад!L17+грудень!L17</f>
        <v>0</v>
      </c>
      <c r="M17" s="14">
        <f>січень!M17+лютий!M17+березень!M17+квітень!M17+травень!M17+червень!M17+липень!M17+серпень!M17+вересень!M17+жовтень!M17+листопад!M17+грудень!M17</f>
        <v>0</v>
      </c>
      <c r="N17" s="14">
        <f>січень!N17+лютий!N17+березень!N17+квітень!N17+травень!N17+червень!N17+липень!N17+серпень!N17+вересень!N17+жовтень!N17+листопад!N17+грудень!N17</f>
        <v>0</v>
      </c>
      <c r="O17" s="14">
        <f>січень!O17+лютий!O17+березень!O17+квітень!O17+травень!O17+червень!O17+липень!O17+серпень!O17+вересень!O17+жовтень!O17+листопад!O17+грудень!O17</f>
        <v>0</v>
      </c>
      <c r="P17" s="14">
        <f>січень!P17+лютий!P17+березень!P17+квітень!P17+травень!P17+червень!P17+липень!P17+серпень!P17+вересень!P17+жовтень!P17+листопад!P17+грудень!P17</f>
        <v>9517.4</v>
      </c>
      <c r="Q17" s="14">
        <f>січень!Q17+лютий!Q17+березень!Q17+квітень!Q17+травень!Q17+червень!Q17+липень!Q17+серпень!Q17+вересень!Q17+жовтень!Q17+листопад!Q17+грудень!Q17</f>
        <v>6326.35</v>
      </c>
      <c r="R17" s="24">
        <f>січень!R17+лютий!R17+березень!R17+квітень!R17+травень!R17+червень!R17+липень!R17+серпень!R17+вересень!R17+жовтень!R17+листопад!R17+грудень!R17</f>
        <v>54</v>
      </c>
      <c r="S17" s="24">
        <f>січень!S17+лютий!S17+березень!S17+квітень!S17+травень!S17+червень!S17+липень!S17+серпень!S17+вересень!S17+жовтень!S17+листопад!S17+грудень!S17</f>
        <v>42</v>
      </c>
      <c r="T17" s="24">
        <f>січень!T17+лютий!T17+березень!T17+квітень!T17+травень!T17+червень!T17+липень!T17+серпень!T17+вересень!T17+жовтень!T17+листопад!T17+грудень!T17</f>
        <v>3</v>
      </c>
      <c r="U17" s="14">
        <f>січень!U17+лютий!U17+березень!U17+квітень!U17+травень!U17+червень!U17+липень!U17+серпень!U17+вересень!U17+жовтень!U17+листопад!U17+грудень!U17</f>
        <v>1.5</v>
      </c>
      <c r="V17" s="14">
        <f>січень!V17+лютий!V17+березень!V17+квітень!V17+травень!V17+червень!V17+липень!V17+серпень!V17+вересень!V17+жовтень!V17+листопад!V17+грудень!V17</f>
        <v>0</v>
      </c>
      <c r="W17" s="16">
        <f>січень!W17+лютий!W17+березень!W17+квітень!W17+травень!W17+червень!W17+липень!W17+серпень!W17+вересень!W17+жовтень!W17+листопад!W17+грудень!W17</f>
        <v>156075.01</v>
      </c>
    </row>
    <row r="18" spans="1:23" ht="15">
      <c r="A18" s="5">
        <v>10</v>
      </c>
      <c r="B18" s="6" t="s">
        <v>10</v>
      </c>
      <c r="C18" s="14"/>
      <c r="D18" s="16">
        <f>січень!D18+лютий!D18+березень!D18+квітень!D18+травень!D18+червень!D18+липень!D18+серпень!D18+вересень!D18+жовтень!D18+листопад!D18+грудень!D18</f>
        <v>835763.97</v>
      </c>
      <c r="E18" s="14">
        <f>січень!E18+лютий!E18+березень!E18+квітень!E18+травень!E18+червень!E18+липень!E18+серпень!E18+вересень!E18+жовтень!E18+листопад!E18+грудень!E18</f>
        <v>755982.2</v>
      </c>
      <c r="F18" s="14">
        <f>січень!F18+лютий!F18+березень!F18+квітень!F18+травень!F18+червень!F18+липень!F18+серпень!F18+вересень!F18+жовтень!F18+листопад!F18+грудень!F18</f>
        <v>10655.900000000001</v>
      </c>
      <c r="G18" s="14">
        <f>січень!G18+лютий!G18+березень!G18+квітень!G18+травень!G18+червень!G18+липень!G18+серпень!G18+вересень!G18+жовтень!G18+листопад!G18+грудень!G18</f>
        <v>96994</v>
      </c>
      <c r="H18" s="14">
        <f>січень!H18+лютий!H18+березень!H18+квітень!H18+травень!H18+червень!H18+липень!H18+серпень!H18+вересень!H18+жовтень!H18+листопад!H18+грудень!H18</f>
        <v>92159.68000000001</v>
      </c>
      <c r="I18" s="14">
        <f>січень!I18+лютий!I18+березень!I18+квітень!I18+травень!I18+червень!I18+липень!I18+серпень!I18+вересень!I18+жовтень!I18+листопад!I18+грудень!I18</f>
        <v>12675.620000000003</v>
      </c>
      <c r="J18" s="14">
        <f>січень!J18+лютий!J18+березень!J18+квітень!J18+травень!J18+червень!J18+липень!J18+серпень!J18+вересень!J18+жовтень!J18+листопад!J18+грудень!J18</f>
        <v>0</v>
      </c>
      <c r="K18" s="14">
        <f>січень!K18+лютий!K18+березень!K18+квітень!K18+травень!K18+червень!K18+липень!K18+серпень!K18+вересень!K18+жовтень!K18+листопад!K18+грудень!K18</f>
        <v>5249</v>
      </c>
      <c r="L18" s="14">
        <f>січень!L18+лютий!L18+березень!L18+квітень!L18+травень!L18+червень!L18+липень!L18+серпень!L18+вересень!L18+жовтень!L18+листопад!L18+грудень!L18</f>
        <v>0</v>
      </c>
      <c r="M18" s="14">
        <f>січень!M18+лютий!M18+березень!M18+квітень!M18+травень!M18+червень!M18+липень!M18+серпень!M18+вересень!M18+жовтень!M18+листопад!M18+грудень!M18</f>
        <v>0</v>
      </c>
      <c r="N18" s="14">
        <f>січень!N18+лютий!N18+березень!N18+квітень!N18+травень!N18+червень!N18+липень!N18+серпень!N18+вересень!N18+жовтень!N18+листопад!N18+грудень!N18</f>
        <v>0</v>
      </c>
      <c r="O18" s="14">
        <f>січень!O18+лютий!O18+березень!O18+квітень!O18+травень!O18+червень!O18+липень!O18+серпень!O18+вересень!O18+жовтень!O18+листопад!O18+грудень!O18</f>
        <v>0</v>
      </c>
      <c r="P18" s="14">
        <f>січень!P18+лютий!P18+березень!P18+квітень!P18+травень!P18+червень!P18+липень!P18+серпень!P18+вересень!P18+жовтень!P18+листопад!P18+грудень!P18</f>
        <v>8576.61</v>
      </c>
      <c r="Q18" s="14">
        <f>січень!Q18+лютий!Q18+березень!Q18+квітень!Q18+травень!Q18+червень!Q18+липень!Q18+серпень!Q18+вересень!Q18+жовтень!Q18+листопад!Q18+грудень!Q18</f>
        <v>0</v>
      </c>
      <c r="R18" s="24">
        <f>січень!R18+лютий!R18+березень!R18+квітень!R18+травень!R18+червень!R18+липень!R18+серпень!R18+вересень!R18+жовтень!R18+листопад!R18+грудень!R18</f>
        <v>90</v>
      </c>
      <c r="S18" s="24">
        <f>січень!S18+лютий!S18+березень!S18+квітень!S18+травень!S18+червень!S18+липень!S18+серпень!S18+вересень!S18+жовтень!S18+листопад!S18+грудень!S18</f>
        <v>84</v>
      </c>
      <c r="T18" s="24">
        <f>січень!T18+лютий!T18+березень!T18+квітень!T18+травень!T18+червень!T18+липень!T18+серпень!T18+вересень!T18+жовтень!T18+листопад!T18+грудень!T18</f>
        <v>3</v>
      </c>
      <c r="U18" s="14">
        <f>січень!U18+лютий!U18+березень!U18+квітень!U18+травень!U18+червень!U18+липень!U18+серпень!U18+вересень!U18+жовтень!U18+листопад!U18+грудень!U18</f>
        <v>2.16</v>
      </c>
      <c r="V18" s="14">
        <f>січень!V18+лютий!V18+березень!V18+квітень!V18+травень!V18+червень!V18+липень!V18+серпень!V18+вересень!V18+жовтень!V18+листопад!V18+грудень!V18</f>
        <v>3.75</v>
      </c>
      <c r="W18" s="16">
        <f>січень!W18+лютий!W18+березень!W18+квітень!W18+травень!W18+червень!W18+липень!W18+серпень!W18+вересень!W18+жовтень!W18+листопад!W18+грудень!W18</f>
        <v>176207.38</v>
      </c>
    </row>
    <row r="19" spans="1:23" ht="15">
      <c r="A19" s="5">
        <v>11</v>
      </c>
      <c r="B19" s="6" t="s">
        <v>11</v>
      </c>
      <c r="C19" s="14"/>
      <c r="D19" s="16">
        <f>січень!D19+лютий!D19+березень!D19+квітень!D19+травень!D19+червень!D19+липень!D19+серпень!D19+вересень!D19+жовтень!D19+листопад!D19+грудень!D19</f>
        <v>1357509.85</v>
      </c>
      <c r="E19" s="14">
        <f>січень!E19+лютий!E19+березень!E19+квітень!E19+травень!E19+червень!E19+липень!E19+серпень!E19+вересень!E19+жовтень!E19+листопад!E19+грудень!E19</f>
        <v>966999.78</v>
      </c>
      <c r="F19" s="14">
        <f>січень!F19+лютий!F19+березень!F19+квітень!F19+травень!F19+червень!F19+липень!F19+серпень!F19+вересень!F19+жовтень!F19+листопад!F19+грудень!F19</f>
        <v>0</v>
      </c>
      <c r="G19" s="14">
        <f>січень!G19+лютий!G19+березень!G19+квітень!G19+травень!G19+червень!G19+липень!G19+серпень!G19+вересень!G19+жовтень!G19+листопад!G19+грудень!G19</f>
        <v>141576.62</v>
      </c>
      <c r="H19" s="14">
        <f>січень!H19+лютий!H19+березень!H19+квітень!H19+травень!H19+червень!H19+липень!H19+серпень!H19+вересень!H19+жовтень!H19+листопад!H19+грудень!H19</f>
        <v>148580.29</v>
      </c>
      <c r="I19" s="14">
        <f>січень!I19+лютий!I19+березень!I19+квітень!I19+травень!I19+червень!I19+липень!I19+серпень!I19+вересень!I19+жовтень!I19+листопад!I19+грудень!I19</f>
        <v>20614.02</v>
      </c>
      <c r="J19" s="14">
        <f>січень!J19+лютий!J19+березень!J19+квітень!J19+травень!J19+червень!J19+липень!J19+серпень!J19+вересень!J19+жовтень!J19+листопад!J19+грудень!J19</f>
        <v>0</v>
      </c>
      <c r="K19" s="14">
        <f>січень!K19+лютий!K19+березень!K19+квітень!K19+травень!K19+червень!K19+липень!K19+серпень!K19+вересень!K19+жовтень!K19+листопад!K19+грудень!K19</f>
        <v>63519</v>
      </c>
      <c r="L19" s="14">
        <f>січень!L19+лютий!L19+березень!L19+квітень!L19+травень!L19+червень!L19+липень!L19+серпень!L19+вересень!L19+жовтень!L19+листопад!L19+грудень!L19</f>
        <v>0</v>
      </c>
      <c r="M19" s="14">
        <f>січень!M19+лютий!M19+березень!M19+квітень!M19+травень!M19+червень!M19+липень!M19+серпень!M19+вересень!M19+жовтень!M19+листопад!M19+грудень!M19</f>
        <v>6937</v>
      </c>
      <c r="N19" s="14">
        <f>січень!N19+лютий!N19+березень!N19+квітень!N19+травень!N19+червень!N19+липень!N19+серпень!N19+вересень!N19+жовтень!N19+листопад!N19+грудень!N19</f>
        <v>16438.53</v>
      </c>
      <c r="O19" s="14">
        <f>січень!O19+лютий!O19+березень!O19+квітень!O19+травень!O19+червень!O19+липень!O19+серпень!O19+вересень!O19+жовтень!O19+листопад!O19+грудень!O19</f>
        <v>0</v>
      </c>
      <c r="P19" s="14">
        <f>січень!P19+лютий!P19+березень!P19+квітень!P19+травень!P19+червень!P19+липень!P19+серпень!P19+вересень!P19+жовтень!P19+листопад!P19+грудень!P19</f>
        <v>11244.56</v>
      </c>
      <c r="Q19" s="14">
        <f>січень!Q19+лютий!Q19+березень!Q19+квітень!Q19+травень!Q19+червень!Q19+липень!Q19+серпень!Q19+вересень!Q19+жовтень!Q19+листопад!Q19+грудень!Q19</f>
        <v>0</v>
      </c>
      <c r="R19" s="24">
        <f>січень!R19+лютий!R19+березень!R19+квітень!R19+травень!R19+червень!R19+липень!R19+серпень!R19+вересень!R19+жовтень!R19+листопад!R19+грудень!R19</f>
        <v>143</v>
      </c>
      <c r="S19" s="24">
        <f>січень!S19+лютий!S19+березень!S19+квітень!S19+травень!S19+червень!S19+липень!S19+серпень!S19+вересень!S19+жовтень!S19+листопад!S19+грудень!S19</f>
        <v>105</v>
      </c>
      <c r="T19" s="24">
        <f>січень!T19+лютий!T19+березень!T19+квітень!T19+травень!T19+червень!T19+липень!T19+серпень!T19+вересень!T19+жовтень!T19+листопад!T19+грудень!T19</f>
        <v>0</v>
      </c>
      <c r="U19" s="14">
        <f>січень!U19+лютий!U19+березень!U19+квітень!U19+травень!U19+червень!U19+липень!U19+серпень!U19+вересень!U19+жовтень!U19+листопад!U19+грудень!U19</f>
        <v>0</v>
      </c>
      <c r="V19" s="14">
        <f>січень!V19+лютий!V19+березень!V19+квітень!V19+травень!V19+червень!V19+липень!V19+серпень!V19+вересень!V19+жовтень!V19+листопад!V19+грудень!V19</f>
        <v>0</v>
      </c>
      <c r="W19" s="16">
        <f>січень!W19+лютий!W19+березень!W19+квітень!W19+травень!W19+червень!W19+липень!W19+серпень!W19+вересень!W19+жовтень!W19+листопад!W19+грудень!W19</f>
        <v>291288.43</v>
      </c>
    </row>
    <row r="20" spans="1:23" ht="18" customHeight="1">
      <c r="A20" s="5">
        <v>12</v>
      </c>
      <c r="B20" s="6" t="s">
        <v>12</v>
      </c>
      <c r="C20" s="14"/>
      <c r="D20" s="16">
        <f>січень!D20+лютий!D20+березень!D20+квітень!D20+травень!D20+червень!D20+липень!D20+серпень!D20+вересень!D20+жовтень!D20+листопад!D20+грудень!D20</f>
        <v>1296367.89</v>
      </c>
      <c r="E20" s="14">
        <f>січень!E20+лютий!E20+березень!E20+квітень!E20+травень!E20+червень!E20+липень!E20+серпень!E20+вересень!E20+жовтень!E20+листопад!E20+грудень!E20</f>
        <v>1112213.55</v>
      </c>
      <c r="F20" s="14">
        <f>січень!F20+лютий!F20+березень!F20+квітень!F20+травень!F20+червень!F20+липень!F20+серпень!F20+вересень!F20+жовтень!F20+листопад!F20+грудень!F20</f>
        <v>17697.27</v>
      </c>
      <c r="G20" s="14">
        <f>січень!G20+лютий!G20+березень!G20+квітень!G20+травень!G20+червень!G20+липень!G20+серпень!G20+вересень!G20+жовтень!G20+листопад!G20+грудень!G20</f>
        <v>129574.5</v>
      </c>
      <c r="H20" s="14">
        <f>січень!H20+лютий!H20+березень!H20+квітень!H20+травень!H20+червень!H20+липень!H20+серпень!H20+вересень!H20+жовтень!H20+листопад!H20+грудень!H20</f>
        <v>136367.08000000002</v>
      </c>
      <c r="I20" s="14">
        <f>січень!I20+лютий!I20+березень!I20+квітень!I20+травень!I20+червень!I20+липень!I20+серпень!I20+вересень!I20+жовтень!I20+листопад!I20+грудень!I20</f>
        <v>51311.600000000006</v>
      </c>
      <c r="J20" s="14">
        <f>січень!J20+лютий!J20+березень!J20+квітень!J20+травень!J20+червень!J20+липень!J20+серпень!J20+вересень!J20+жовтень!J20+листопад!J20+грудень!J20</f>
        <v>0</v>
      </c>
      <c r="K20" s="14">
        <f>січень!K20+лютий!K20+березень!K20+квітень!K20+травень!K20+червень!K20+липень!K20+серпень!K20+вересень!K20+жовтень!K20+листопад!K20+грудень!K20</f>
        <v>144658</v>
      </c>
      <c r="L20" s="14">
        <f>січень!L20+лютий!L20+березень!L20+квітень!L20+травень!L20+червень!L20+липень!L20+серпень!L20+вересень!L20+жовтень!L20+листопад!L20+грудень!L20</f>
        <v>0</v>
      </c>
      <c r="M20" s="14">
        <f>січень!M20+лютий!M20+березень!M20+квітень!M20+травень!M20+червень!M20+липень!M20+серпень!M20+вересень!M20+жовтень!M20+листопад!M20+грудень!M20</f>
        <v>5249</v>
      </c>
      <c r="N20" s="14">
        <f>січень!N20+лютий!N20+березень!N20+квітень!N20+травень!N20+червень!N20+липень!N20+серпень!N20+вересень!N20+жовтень!N20+листопад!N20+грудень!N20</f>
        <v>19487.18</v>
      </c>
      <c r="O20" s="14">
        <f>січень!O20+лютий!O20+березень!O20+квітень!O20+травень!O20+червень!O20+липень!O20+серпень!O20+вересень!O20+жовтень!O20+листопад!O20+грудень!O20</f>
        <v>0</v>
      </c>
      <c r="P20" s="14">
        <f>січень!P20+лютий!P20+березень!P20+квітень!P20+травень!P20+червень!P20+липень!P20+серпень!P20+вересень!P20+жовтень!P20+листопад!P20+грудень!P20</f>
        <v>9207.64</v>
      </c>
      <c r="Q20" s="14">
        <f>січень!Q20+лютий!Q20+березень!Q20+квітень!Q20+травень!Q20+червень!Q20+липень!Q20+серпень!Q20+вересень!Q20+жовтень!Q20+листопад!Q20+грудень!Q20</f>
        <v>4321.95</v>
      </c>
      <c r="R20" s="24">
        <f>січень!R20+лютий!R20+березень!R20+квітень!R20+травень!R20+червень!R20+липень!R20+серпень!R20+вересень!R20+жовтень!R20+листопад!R20+грудень!R20</f>
        <v>105</v>
      </c>
      <c r="S20" s="24">
        <f>січень!S20+лютий!S20+березень!S20+квітень!S20+травень!S20+червень!S20+липень!S20+серпень!S20+вересень!S20+жовтень!S20+листопад!S20+грудень!S20</f>
        <v>84</v>
      </c>
      <c r="T20" s="24">
        <f>січень!T20+лютий!T20+березень!T20+квітень!T20+травень!T20+червень!T20+липень!T20+серпень!T20+вересень!T20+жовтень!T20+листопад!T20+грудень!T20</f>
        <v>9</v>
      </c>
      <c r="U20" s="14">
        <f>січень!U20+лютий!U20+березень!U20+квітень!U20+травень!U20+червень!U20+липень!U20+серпень!U20+вересень!U20+жовтень!U20+листопад!U20+грудень!U20</f>
        <v>2.82</v>
      </c>
      <c r="V20" s="14">
        <f>січень!V20+лютий!V20+березень!V20+квітень!V20+травень!V20+червень!V20+липень!V20+серпень!V20+вересень!V20+жовтень!V20+листопад!V20+грудень!V20</f>
        <v>1.5</v>
      </c>
      <c r="W20" s="16">
        <f>січень!W20+лютий!W20+березень!W20+квітень!W20+травень!W20+червень!W20+липень!W20+серпень!W20+вересень!W20+жовтень!W20+листопад!W20+грудень!W20</f>
        <v>283275.34</v>
      </c>
    </row>
    <row r="21" spans="1:23" ht="15">
      <c r="A21" s="5">
        <v>13</v>
      </c>
      <c r="B21" s="6" t="s">
        <v>13</v>
      </c>
      <c r="C21" s="14"/>
      <c r="D21" s="16">
        <f>січень!D21+лютий!D21+березень!D21+квітень!D21+травень!D21+червень!D21+липень!D21+серпень!D21+вересень!D21+жовтень!D21+листопад!D21+грудень!D21</f>
        <v>773791.0300000001</v>
      </c>
      <c r="E21" s="14">
        <f>січень!E21+лютий!E21+березень!E21+квітень!E21+травень!E21+червень!E21+липень!E21+серпень!E21+вересень!E21+жовтень!E21+листопад!E21+грудень!E21</f>
        <v>722936.97</v>
      </c>
      <c r="F21" s="14">
        <f>січень!F21+лютий!F21+березень!F21+квітень!F21+травень!F21+червень!F21+липень!F21+серпень!F21+вересень!F21+жовтень!F21+листопад!F21+грудень!F21</f>
        <v>24045.54</v>
      </c>
      <c r="G21" s="14">
        <f>січень!G21+лютий!G21+березень!G21+квітень!G21+травень!G21+червень!G21+липень!G21+серпень!G21+вересень!G21+жовтень!G21+листопад!G21+грудень!G21</f>
        <v>86631.56</v>
      </c>
      <c r="H21" s="14">
        <f>січень!H21+лютий!H21+березень!H21+квітень!H21+травень!H21+червень!H21+липень!H21+серпень!H21+вересень!H21+жовтень!H21+листопад!H21+грудень!H21</f>
        <v>75110.01999999999</v>
      </c>
      <c r="I21" s="14">
        <f>січень!I21+лютий!I21+березень!I21+квітень!I21+травень!I21+червень!I21+липень!I21+серпень!I21+вересень!I21+жовтень!I21+листопад!I21+грудень!I21</f>
        <v>25699.649999999998</v>
      </c>
      <c r="J21" s="14">
        <f>січень!J21+лютий!J21+березень!J21+квітень!J21+травень!J21+червень!J21+липень!J21+серпень!J21+вересень!J21+жовтень!J21+листопад!J21+грудень!J21</f>
        <v>0</v>
      </c>
      <c r="K21" s="14">
        <f>січень!K21+лютий!K21+березень!K21+квітень!K21+травень!K21+червень!K21+липень!K21+серпень!K21+вересень!K21+жовтень!K21+листопад!K21+грудень!K21</f>
        <v>67594</v>
      </c>
      <c r="L21" s="14">
        <f>січень!L21+лютий!L21+березень!L21+квітень!L21+травень!L21+червень!L21+липень!L21+серпень!L21+вересень!L21+жовтень!L21+листопад!L21+грудень!L21</f>
        <v>0</v>
      </c>
      <c r="M21" s="14">
        <f>січень!M21+лютий!M21+березень!M21+квітень!M21+травень!M21+червень!M21+липень!M21+серпень!M21+вересень!M21+жовтень!M21+листопад!M21+грудень!M21</f>
        <v>5396</v>
      </c>
      <c r="N21" s="14">
        <f>січень!N21+лютий!N21+березень!N21+квітень!N21+травень!N21+червень!N21+липень!N21+серпень!N21+вересень!N21+жовтень!N21+листопад!N21+грудень!N21</f>
        <v>7050.81</v>
      </c>
      <c r="O21" s="14">
        <f>січень!O21+лютий!O21+березень!O21+квітень!O21+травень!O21+червень!O21+липень!O21+серпень!O21+вересень!O21+жовтень!O21+листопад!O21+грудень!O21</f>
        <v>0</v>
      </c>
      <c r="P21" s="14">
        <f>січень!P21+лютий!P21+березень!P21+квітень!P21+травень!P21+червень!P21+липень!P21+серпень!P21+вересень!P21+жовтень!P21+листопад!P21+грудень!P21</f>
        <v>17496.88</v>
      </c>
      <c r="Q21" s="14">
        <f>січень!Q21+лютий!Q21+березень!Q21+квітень!Q21+травень!Q21+червень!Q21+липень!Q21+серпень!Q21+вересень!Q21+жовтень!Q21+листопад!Q21+грудень!Q21</f>
        <v>13654.21</v>
      </c>
      <c r="R21" s="24">
        <f>січень!R21+лютий!R21+березень!R21+квітень!R21+травень!R21+червень!R21+липень!R21+серпень!R21+вересень!R21+жовтень!R21+листопад!R21+грудень!R21</f>
        <v>87</v>
      </c>
      <c r="S21" s="24">
        <f>січень!S21+лютий!S21+березень!S21+квітень!S21+травень!S21+червень!S21+липень!S21+серпень!S21+вересень!S21+жовтень!S21+листопад!S21+грудень!S21</f>
        <v>66</v>
      </c>
      <c r="T21" s="24">
        <f>січень!T21+лютий!T21+березень!T21+квітень!T21+травень!T21+червень!T21+липень!T21+серпень!T21+вересень!T21+жовтень!T21+листопад!T21+грудень!T21</f>
        <v>9</v>
      </c>
      <c r="U21" s="14">
        <f>січень!U21+лютий!U21+березень!U21+квітень!U21+травень!U21+червень!U21+липень!U21+серпень!U21+вересень!U21+жовтень!U21+листопад!U21+грудень!U21</f>
        <v>4.2</v>
      </c>
      <c r="V21" s="14">
        <f>січень!V21+лютий!V21+березень!V21+квітень!V21+травень!V21+червень!V21+липень!V21+серпень!V21+вересень!V21+жовтень!V21+листопад!V21+грудень!V21</f>
        <v>0.5</v>
      </c>
      <c r="W21" s="16">
        <f>січень!W21+лютий!W21+березень!W21+квітень!W21+травень!W21+червень!W21+липень!W21+серпень!W21+вересень!W21+жовтень!W21+листопад!W21+грудень!W21</f>
        <v>182726.6</v>
      </c>
    </row>
    <row r="22" spans="1:23" ht="15">
      <c r="A22" s="5">
        <v>14</v>
      </c>
      <c r="B22" s="6" t="s">
        <v>14</v>
      </c>
      <c r="C22" s="14"/>
      <c r="D22" s="16">
        <f>січень!D22+лютий!D22+березень!D22+квітень!D22+травень!D22+червень!D22+липень!D22+серпень!D22+вересень!D22+жовтень!D22+листопад!D22+грудень!D22</f>
        <v>858215.24</v>
      </c>
      <c r="E22" s="14">
        <f>січень!E22+лютий!E22+березень!E22+квітень!E22+травень!E22+червень!E22+липень!E22+серпень!E22+вересень!E22+жовтень!E22+листопад!E22+грудень!E22</f>
        <v>654388.12</v>
      </c>
      <c r="F22" s="14">
        <f>січень!F22+лютий!F22+березень!F22+квітень!F22+травень!F22+червень!F22+липень!F22+серпень!F22+вересень!F22+жовтень!F22+листопад!F22+грудень!F22</f>
        <v>5662</v>
      </c>
      <c r="G22" s="14">
        <f>січень!G22+лютий!G22+березень!G22+квітень!G22+травень!G22+червень!G22+липень!G22+серпень!G22+вересень!G22+жовтень!G22+листопад!G22+грудень!G22</f>
        <v>92586.88</v>
      </c>
      <c r="H22" s="14">
        <f>січень!H22+лютий!H22+березень!H22+квітень!H22+травень!H22+червень!H22+липень!H22+серпень!H22+вересень!H22+жовтень!H22+листопад!H22+грудень!H22</f>
        <v>98384.36</v>
      </c>
      <c r="I22" s="14">
        <f>січень!I22+лютий!I22+березень!I22+квітень!I22+травень!I22+червень!I22+липень!I22+серпень!I22+вересень!I22+жовтень!I22+листопад!I22+грудень!I22</f>
        <v>29021.45</v>
      </c>
      <c r="J22" s="14">
        <f>січень!J22+лютий!J22+березень!J22+квітень!J22+травень!J22+червень!J22+липень!J22+серпень!J22+вересень!J22+жовтень!J22+листопад!J22+грудень!J22</f>
        <v>0</v>
      </c>
      <c r="K22" s="14">
        <f>січень!K22+лютий!K22+березень!K22+квітень!K22+травень!K22+червень!K22+липень!K22+серпень!K22+вересень!K22+жовтень!K22+листопад!K22+грудень!K22</f>
        <v>48072</v>
      </c>
      <c r="L22" s="14">
        <f>січень!L22+лютий!L22+березень!L22+квітень!L22+травень!L22+червень!L22+липень!L22+серпень!L22+вересень!L22+жовтень!L22+листопад!L22+грудень!L22</f>
        <v>0</v>
      </c>
      <c r="M22" s="14">
        <f>січень!M22+лютий!M22+березень!M22+квітень!M22+травень!M22+червень!M22+липень!M22+серпень!M22+вересень!M22+жовтень!M22+листопад!M22+грудень!M22</f>
        <v>0</v>
      </c>
      <c r="N22" s="14">
        <f>січень!N22+лютий!N22+березень!N22+квітень!N22+травень!N22+червень!N22+липень!N22+серпень!N22+вересень!N22+жовтень!N22+листопад!N22+грудень!N22</f>
        <v>0</v>
      </c>
      <c r="O22" s="14">
        <f>січень!O22+лютий!O22+березень!O22+квітень!O22+травень!O22+червень!O22+липень!O22+серпень!O22+вересень!O22+жовтень!O22+листопад!O22+грудень!O22</f>
        <v>0</v>
      </c>
      <c r="P22" s="14">
        <f>січень!P22+лютий!P22+березень!P22+квітень!P22+травень!P22+червень!P22+липень!P22+серпень!P22+вересень!P22+жовтень!P22+листопад!P22+грудень!P22</f>
        <v>8381.23</v>
      </c>
      <c r="Q22" s="14">
        <f>січень!Q22+лютий!Q22+березень!Q22+квітень!Q22+травень!Q22+червень!Q22+липень!Q22+серпень!Q22+вересень!Q22+жовтень!Q22+листопад!Q22+грудень!Q22</f>
        <v>4536.65</v>
      </c>
      <c r="R22" s="24">
        <f>січень!R22+лютий!R22+березень!R22+квітень!R22+травень!R22+червень!R22+липень!R22+серпень!R22+вересень!R22+жовтень!R22+листопад!R22+грудень!R22</f>
        <v>73</v>
      </c>
      <c r="S22" s="24">
        <f>січень!S22+лютий!S22+березень!S22+квітень!S22+травень!S22+червень!S22+липень!S22+серпень!S22+вересень!S22+жовтень!S22+листопад!S22+грудень!S22</f>
        <v>59</v>
      </c>
      <c r="T22" s="24">
        <f>січень!T22+лютий!T22+березень!T22+квітень!T22+травень!T22+червень!T22+липень!T22+серпень!T22+вересень!T22+жовтень!T22+листопад!T22+грудень!T22</f>
        <v>3</v>
      </c>
      <c r="U22" s="14">
        <f>січень!U22+лютий!U22+березень!U22+квітень!U22+травень!U22+червень!U22+липень!U22+серпень!U22+вересень!U22+жовтень!U22+листопад!U22+грудень!U22</f>
        <v>2.16</v>
      </c>
      <c r="V22" s="14">
        <f>січень!V22+лютий!V22+березень!V22+квітень!V22+травень!V22+червень!V22+липень!V22+серпень!V22+вересень!V22+жовтень!V22+листопад!V22+грудень!V22</f>
        <v>0</v>
      </c>
      <c r="W22" s="16">
        <f>січень!W22+лютий!W22+березень!W22+квітень!W22+травень!W22+червень!W22+липень!W22+серпень!W22+вересень!W22+жовтень!W22+листопад!W22+грудень!W22</f>
        <v>187370.98</v>
      </c>
    </row>
    <row r="23" spans="1:23" ht="15">
      <c r="A23" s="5">
        <v>15</v>
      </c>
      <c r="B23" s="6" t="s">
        <v>15</v>
      </c>
      <c r="C23" s="14"/>
      <c r="D23" s="16">
        <f>січень!D23+лютий!D23+березень!D23+квітень!D23+травень!D23+червень!D23+липень!D23+серпень!D23+вересень!D23+жовтень!D23+листопад!D23+грудень!D23</f>
        <v>805923.45</v>
      </c>
      <c r="E23" s="14">
        <f>січень!E23+лютий!E23+березень!E23+квітень!E23+травень!E23+червень!E23+липень!E23+серпень!E23+вересень!E23+жовтень!E23+листопад!E23+грудень!E23</f>
        <v>724023.2999999999</v>
      </c>
      <c r="F23" s="14">
        <f>січень!F23+лютий!F23+березень!F23+квітень!F23+травень!F23+червень!F23+липень!F23+серпень!F23+вересень!F23+жовтень!F23+листопад!F23+грудень!F23</f>
        <v>36142.88</v>
      </c>
      <c r="G23" s="14">
        <f>січень!G23+лютий!G23+березень!G23+квітень!G23+травень!G23+червень!G23+липень!G23+серпень!G23+вересень!G23+жовтень!G23+листопад!G23+грудень!G23</f>
        <v>83467.95999999999</v>
      </c>
      <c r="H23" s="14">
        <f>січень!H23+лютий!H23+березень!H23+квітень!H23+травень!H23+червень!H23+липень!H23+серпень!H23+вересень!H23+жовтень!H23+листопад!H23+грудень!H23</f>
        <v>79002.45000000001</v>
      </c>
      <c r="I23" s="14">
        <f>січень!I23+лютий!I23+березень!I23+квітень!I23+травень!I23+червень!I23+липень!I23+серпень!I23+вересень!I23+жовтень!I23+листопад!I23+грудень!I23</f>
        <v>28283.78</v>
      </c>
      <c r="J23" s="14">
        <f>січень!J23+лютий!J23+березень!J23+квітень!J23+травень!J23+червень!J23+липень!J23+серпень!J23+вересень!J23+жовтень!J23+листопад!J23+грудень!J23</f>
        <v>0</v>
      </c>
      <c r="K23" s="14">
        <f>січень!K23+лютий!K23+березень!K23+квітень!K23+травень!K23+червень!K23+липень!K23+серпень!K23+вересень!K23+жовтень!K23+листопад!K23+грудень!K23</f>
        <v>49994</v>
      </c>
      <c r="L23" s="14">
        <f>січень!L23+лютий!L23+березень!L23+квітень!L23+травень!L23+червень!L23+липень!L23+серпень!L23+вересень!L23+жовтень!L23+листопад!L23+грудень!L23</f>
        <v>0</v>
      </c>
      <c r="M23" s="14">
        <f>січень!M23+лютий!M23+березень!M23+квітень!M23+травень!M23+червень!M23+липень!M23+серпень!M23+вересень!M23+жовтень!M23+листопад!M23+грудень!M23</f>
        <v>0</v>
      </c>
      <c r="N23" s="14">
        <f>січень!N23+лютий!N23+березень!N23+квітень!N23+травень!N23+червень!N23+липень!N23+серпень!N23+вересень!N23+жовтень!N23+листопад!N23+грудень!N23</f>
        <v>45155.51</v>
      </c>
      <c r="O23" s="14">
        <f>січень!O23+лютий!O23+березень!O23+квітень!O23+травень!O23+червень!O23+липень!O23+серпень!O23+вересень!O23+жовтень!O23+листопад!O23+грудень!O23</f>
        <v>0</v>
      </c>
      <c r="P23" s="14">
        <f>січень!P23+лютий!P23+березень!P23+квітень!P23+травень!P23+червень!P23+липень!P23+серпень!P23+вересень!P23+жовтень!P23+листопад!P23+грудень!P23</f>
        <v>18272.88</v>
      </c>
      <c r="Q23" s="14">
        <f>січень!Q23+лютий!Q23+березень!Q23+квітень!Q23+травень!Q23+червень!Q23+липень!Q23+серпень!Q23+вересень!Q23+жовтень!Q23+листопад!Q23+грудень!Q23</f>
        <v>4565.4</v>
      </c>
      <c r="R23" s="24">
        <f>січень!R23+лютий!R23+березень!R23+квітень!R23+травень!R23+червень!R23+липень!R23+серпень!R23+вересень!R23+жовтень!R23+листопад!R23+грудень!R23</f>
        <v>69</v>
      </c>
      <c r="S23" s="24">
        <f>січень!S23+лютий!S23+березень!S23+квітень!S23+травень!S23+червень!S23+липень!S23+серпень!S23+вересень!S23+жовтень!S23+листопад!S23+грудень!S23</f>
        <v>57</v>
      </c>
      <c r="T23" s="24">
        <f>січень!T23+лютий!T23+березень!T23+квітень!T23+травень!T23+червень!T23+липень!T23+серпень!T23+вересень!T23+жовтень!T23+листопад!T23+грудень!T23</f>
        <v>6</v>
      </c>
      <c r="U23" s="14">
        <f>січень!U23+лютий!U23+березень!U23+квітень!U23+травень!U23+червень!U23+липень!U23+серпень!U23+вересень!U23+жовтень!U23+листопад!U23+грудень!U23</f>
        <v>2.31</v>
      </c>
      <c r="V23" s="14">
        <f>січень!V23+лютий!V23+березень!V23+квітень!V23+травень!V23+червень!V23+липень!V23+серпень!V23+вересень!V23+жовтень!V23+листопад!V23+грудень!V23</f>
        <v>0</v>
      </c>
      <c r="W23" s="16">
        <f>січень!W23+лютий!W23+березень!W23+квітень!W23+травень!W23+червень!W23+липень!W23+серпень!W23+вересень!W23+жовтень!W23+листопад!W23+грудень!W23</f>
        <v>178964.89</v>
      </c>
    </row>
    <row r="24" spans="1:23" ht="15">
      <c r="A24" s="5">
        <v>16</v>
      </c>
      <c r="B24" s="6" t="s">
        <v>16</v>
      </c>
      <c r="C24" s="14"/>
      <c r="D24" s="16">
        <f>січень!D24+лютий!D24+березень!D24+квітень!D24+травень!D24+червень!D24+липень!D24+серпень!D24+вересень!D24+жовтень!D24+листопад!D24+грудень!D24</f>
        <v>1533418.4100000001</v>
      </c>
      <c r="E24" s="14">
        <f>січень!E24+лютий!E24+березень!E24+квітень!E24+травень!E24+червень!E24+липень!E24+серпень!E24+вересень!E24+жовтень!E24+листопад!E24+грудень!E24</f>
        <v>1290021.51</v>
      </c>
      <c r="F24" s="14">
        <f>січень!F24+лютий!F24+березень!F24+квітень!F24+травень!F24+червень!F24+липень!F24+серпень!F24+вересень!F24+жовтень!F24+листопад!F24+грудень!F24</f>
        <v>0</v>
      </c>
      <c r="G24" s="14">
        <f>січень!G24+лютий!G24+березень!G24+квітень!G24+травень!G24+червень!G24+липень!G24+серпень!G24+вересень!G24+жовтень!G24+листопад!G24+грудень!G24</f>
        <v>148629.8</v>
      </c>
      <c r="H24" s="14">
        <f>січень!H24+лютий!H24+березень!H24+квітень!H24+травень!H24+червень!H24+липень!H24+серпень!H24+вересень!H24+жовтень!H24+листопад!H24+грудень!H24</f>
        <v>153720.88</v>
      </c>
      <c r="I24" s="14">
        <f>січень!I24+лютий!I24+березень!I24+квітень!I24+травень!I24+червень!I24+липень!I24+серпень!I24+вересень!I24+жовтень!I24+листопад!I24+грудень!I24</f>
        <v>15702.84</v>
      </c>
      <c r="J24" s="14">
        <f>січень!J24+лютий!J24+березень!J24+квітень!J24+травень!J24+червень!J24+липень!J24+серпень!J24+вересень!J24+жовтень!J24+листопад!J24+грудень!J24</f>
        <v>0</v>
      </c>
      <c r="K24" s="14">
        <f>січень!K24+лютий!K24+березень!K24+квітень!K24+травень!K24+червень!K24+липень!K24+серпень!K24+вересень!K24+жовтень!K24+листопад!K24+грудень!K24</f>
        <v>191562</v>
      </c>
      <c r="L24" s="14">
        <f>січень!L24+лютий!L24+березень!L24+квітень!L24+травень!L24+червень!L24+липень!L24+серпень!L24+вересень!L24+жовтень!L24+листопад!L24+грудень!L24</f>
        <v>0</v>
      </c>
      <c r="M24" s="14">
        <f>січень!M24+лютий!M24+березень!M24+квітень!M24+травень!M24+червень!M24+липень!M24+серпень!M24+вересень!M24+жовтень!M24+листопад!M24+грудень!M24</f>
        <v>0</v>
      </c>
      <c r="N24" s="14">
        <f>січень!N24+лютий!N24+березень!N24+квітень!N24+травень!N24+червень!N24+липень!N24+серпень!N24+вересень!N24+жовтень!N24+листопад!N24+грудень!N24</f>
        <v>0</v>
      </c>
      <c r="O24" s="14">
        <f>січень!O24+лютий!O24+березень!O24+квітень!O24+травень!O24+червень!O24+липень!O24+серпень!O24+вересень!O24+жовтень!O24+листопад!O24+грудень!O24</f>
        <v>0</v>
      </c>
      <c r="P24" s="14">
        <f>січень!P24+лютий!P24+березень!P24+квітень!P24+травень!P24+червень!P24+липень!P24+серпень!P24+вересень!P24+жовтень!P24+листопад!P24+грудень!P24</f>
        <v>7644.710000000001</v>
      </c>
      <c r="Q24" s="14">
        <f>січень!Q24+лютий!Q24+березень!Q24+квітень!Q24+травень!Q24+червень!Q24+липень!Q24+серпень!Q24+вересень!Q24+жовтень!Q24+листопад!Q24+грудень!Q24</f>
        <v>5535.26</v>
      </c>
      <c r="R24" s="24">
        <f>січень!R24+лютий!R24+березень!R24+квітень!R24+травень!R24+червень!R24+липень!R24+серпень!R24+вересень!R24+жовтень!R24+листопад!R24+грудень!R24</f>
        <v>99</v>
      </c>
      <c r="S24" s="24">
        <f>січень!S24+лютий!S24+березень!S24+квітень!S24+травень!S24+червень!S24+липень!S24+серпень!S24+вересень!S24+жовтень!S24+листопад!S24+грудень!S24</f>
        <v>75</v>
      </c>
      <c r="T24" s="24">
        <f>січень!T24+лютий!T24+березень!T24+квітень!T24+травень!T24+червень!T24+липень!T24+серпень!T24+вересень!T24+жовтень!T24+листопад!T24+грудень!T24</f>
        <v>0</v>
      </c>
      <c r="U24" s="14">
        <f>січень!U24+лютий!U24+березень!U24+квітень!U24+травень!U24+червень!U24+липень!U24+серпень!U24+вересень!U24+жовтень!U24+листопад!U24+грудень!U24</f>
        <v>0</v>
      </c>
      <c r="V24" s="14">
        <f>січень!V24+лютий!V24+березень!V24+квітень!V24+травень!V24+червень!V24+липень!V24+серпень!V24+вересень!V24+жовтень!V24+листопад!V24+грудень!V24</f>
        <v>0</v>
      </c>
      <c r="W24" s="16">
        <f>січень!W24+лютий!W24+березень!W24+квітень!W24+травень!W24+червень!W24+липень!W24+серпень!W24+вересень!W24+жовтень!W24+листопад!W24+грудень!W24</f>
        <v>339468.88</v>
      </c>
    </row>
    <row r="25" spans="1:23" ht="20.25" customHeight="1">
      <c r="A25" s="5">
        <v>17</v>
      </c>
      <c r="B25" s="6" t="s">
        <v>17</v>
      </c>
      <c r="C25" s="14"/>
      <c r="D25" s="16">
        <f>січень!D25+лютий!D25+березень!D25+квітень!D25+травень!D25+червень!D25+липень!D25+серпень!D25+вересень!D25+жовтень!D25+листопад!D25+грудень!D25</f>
        <v>577999.9</v>
      </c>
      <c r="E25" s="14">
        <f>січень!E25+лютий!E25+березень!E25+квітень!E25+травень!E25+червень!E25+липень!E25+серпень!E25+вересень!E25+жовтень!E25+листопад!E25+грудень!E25</f>
        <v>494614.36</v>
      </c>
      <c r="F25" s="14">
        <f>січень!F25+лютий!F25+березень!F25+квітень!F25+травень!F25+червень!F25+липень!F25+серпень!F25+вересень!F25+жовтень!F25+листопад!F25+грудень!F25</f>
        <v>21208.79</v>
      </c>
      <c r="G25" s="14">
        <f>січень!G25+лютий!G25+березень!G25+квітень!G25+травень!G25+червень!G25+липень!G25+серпень!G25+вересень!G25+жовтень!G25+листопад!G25+грудень!G25</f>
        <v>64806.170000000006</v>
      </c>
      <c r="H25" s="14">
        <f>січень!H25+лютий!H25+березень!H25+квітень!H25+травень!H25+червень!H25+липень!H25+серпень!H25+вересень!H25+жовтень!H25+листопад!H25+грудень!H25</f>
        <v>68907.42</v>
      </c>
      <c r="I25" s="14">
        <f>січень!I25+лютий!I25+березень!I25+квітень!I25+травень!I25+червень!I25+липень!I25+серпень!I25+вересень!I25+жовтень!I25+листопад!I25+грудень!I25</f>
        <v>9484.44</v>
      </c>
      <c r="J25" s="14">
        <f>січень!J25+лютий!J25+березень!J25+квітень!J25+травень!J25+червень!J25+липень!J25+серпень!J25+вересень!J25+жовтень!J25+листопад!J25+грудень!J25</f>
        <v>0</v>
      </c>
      <c r="K25" s="14">
        <f>січень!K25+лютий!K25+березень!K25+квітень!K25+травень!K25+червень!K25+липень!K25+серпень!K25+вересень!K25+жовтень!K25+листопад!K25+грудень!K25</f>
        <v>16670</v>
      </c>
      <c r="L25" s="14">
        <f>січень!L25+лютий!L25+березень!L25+квітень!L25+травень!L25+червень!L25+липень!L25+серпень!L25+вересень!L25+жовтень!L25+листопад!L25+грудень!L25</f>
        <v>0</v>
      </c>
      <c r="M25" s="14">
        <f>січень!M25+лютий!M25+березень!M25+квітень!M25+травень!M25+червень!M25+липень!M25+серпень!M25+вересень!M25+жовтень!M25+листопад!M25+грудень!M25</f>
        <v>0</v>
      </c>
      <c r="N25" s="14">
        <f>січень!N25+лютий!N25+березень!N25+квітень!N25+травень!N25+червень!N25+липень!N25+серпень!N25+вересень!N25+жовтень!N25+листопад!N25+грудень!N25</f>
        <v>0</v>
      </c>
      <c r="O25" s="14">
        <f>січень!O25+лютий!O25+березень!O25+квітень!O25+травень!O25+червень!O25+липень!O25+серпень!O25+вересень!O25+жовтень!O25+листопад!O25+грудень!O25</f>
        <v>0</v>
      </c>
      <c r="P25" s="14">
        <f>січень!P25+лютий!P25+березень!P25+квітень!P25+травень!P25+червень!P25+липень!P25+серпень!P25+вересень!P25+жовтень!P25+листопад!P25+грудень!P25</f>
        <v>11561.21</v>
      </c>
      <c r="Q25" s="14">
        <f>січень!Q25+лютий!Q25+березень!Q25+квітень!Q25+травень!Q25+червень!Q25+липень!Q25+серпень!Q25+вересень!Q25+жовтень!Q25+листопад!Q25+грудень!Q25</f>
        <v>857.13</v>
      </c>
      <c r="R25" s="24">
        <f>січень!R25+лютий!R25+березень!R25+квітень!R25+травень!R25+червень!R25+липень!R25+серпень!R25+вересень!R25+жовтень!R25+листопад!R25+грудень!R25</f>
        <v>63</v>
      </c>
      <c r="S25" s="24">
        <f>січень!S25+лютий!S25+березень!S25+квітень!S25+травень!S25+червень!S25+липень!S25+серпень!S25+вересень!S25+жовтень!S25+листопад!S25+грудень!S25</f>
        <v>51</v>
      </c>
      <c r="T25" s="24">
        <f>січень!T25+лютий!T25+березень!T25+квітень!T25+травень!T25+червень!T25+липень!T25+серпень!T25+вересень!T25+жовтень!T25+листопад!T25+грудень!T25</f>
        <v>6</v>
      </c>
      <c r="U25" s="14">
        <f>січень!U25+лютий!U25+березень!U25+квітень!U25+травень!U25+червень!U25+липень!U25+серпень!U25+вересень!U25+жовтень!U25+листопад!U25+грудень!U25</f>
        <v>3</v>
      </c>
      <c r="V25" s="14">
        <f>січень!V25+лютий!V25+березень!V25+квітень!V25+травень!V25+червень!V25+липень!V25+серпень!V25+вересень!V25+жовтень!V25+листопад!V25+грудень!V25</f>
        <v>1</v>
      </c>
      <c r="W25" s="16">
        <f>січень!W25+лютий!W25+березень!W25+квітень!W25+травень!W25+червень!W25+липень!W25+серпень!W25+вересень!W25+жовтень!W25+листопад!W25+грудень!W25</f>
        <v>128643.63</v>
      </c>
    </row>
    <row r="26" spans="1:23" ht="15">
      <c r="A26" s="5">
        <v>18</v>
      </c>
      <c r="B26" s="6" t="s">
        <v>18</v>
      </c>
      <c r="C26" s="14"/>
      <c r="D26" s="16">
        <f>січень!D26+лютий!D26+березень!D26+квітень!D26+травень!D26+червень!D26+липень!D26+серпень!D26+вересень!D26+жовтень!D26+листопад!D26+грудень!D26</f>
        <v>552597.43</v>
      </c>
      <c r="E26" s="14">
        <f>січень!E26+лютий!E26+березень!E26+квітень!E26+травень!E26+червень!E26+липень!E26+серпень!E26+вересень!E26+жовтень!E26+листопад!E26+грудень!E26</f>
        <v>502557.47</v>
      </c>
      <c r="F26" s="14">
        <f>січень!F26+лютий!F26+березень!F26+квітень!F26+травень!F26+червень!F26+липень!F26+серпень!F26+вересень!F26+жовтень!F26+листопад!F26+грудень!F26</f>
        <v>33344.899999999994</v>
      </c>
      <c r="G26" s="14">
        <f>січень!G26+лютий!G26+березень!G26+квітень!G26+травень!G26+червень!G26+липень!G26+серпень!G26+вересень!G26+жовтень!G26+листопад!G26+грудень!G26</f>
        <v>69186.05</v>
      </c>
      <c r="H26" s="14">
        <f>січень!H26+лютий!H26+березень!H26+квітень!H26+травень!H26+червень!H26+липень!H26+серпень!H26+вересень!H26+жовтень!H26+листопад!H26+грудень!H26</f>
        <v>61135.01000000001</v>
      </c>
      <c r="I26" s="14">
        <f>січень!I26+лютий!I26+березень!I26+квітень!I26+травень!I26+червень!I26+липень!I26+серпень!I26+вересень!I26+жовтень!I26+листопад!I26+грудень!I26</f>
        <v>9484.44</v>
      </c>
      <c r="J26" s="14">
        <f>січень!J26+лютий!J26+березень!J26+квітень!J26+травень!J26+червень!J26+липень!J26+серпень!J26+вересень!J26+жовтень!J26+листопад!J26+грудень!J26</f>
        <v>0</v>
      </c>
      <c r="K26" s="14">
        <f>січень!K26+лютий!K26+березень!K26+квітень!K26+травень!K26+червень!K26+липень!K26+серпень!K26+вересень!K26+жовтень!K26+листопад!K26+грудень!K26</f>
        <v>6359</v>
      </c>
      <c r="L26" s="14">
        <f>січень!L26+лютий!L26+березень!L26+квітень!L26+травень!L26+червень!L26+липень!L26+серпень!L26+вересень!L26+жовтень!L26+листопад!L26+грудень!L26</f>
        <v>0</v>
      </c>
      <c r="M26" s="14">
        <f>січень!M26+лютий!M26+березень!M26+квітень!M26+травень!M26+червень!M26+липень!M26+серпень!M26+вересень!M26+жовтень!M26+листопад!M26+грудень!M26</f>
        <v>0</v>
      </c>
      <c r="N26" s="14">
        <f>січень!N26+лютий!N26+березень!N26+квітень!N26+травень!N26+червень!N26+липень!N26+серпень!N26+вересень!N26+жовтень!N26+листопад!N26+грудень!N26</f>
        <v>0</v>
      </c>
      <c r="O26" s="14">
        <f>січень!O26+лютий!O26+березень!O26+квітень!O26+травень!O26+червень!O26+липень!O26+серпень!O26+вересень!O26+жовтень!O26+листопад!O26+грудень!O26</f>
        <v>0</v>
      </c>
      <c r="P26" s="14">
        <f>січень!P26+лютий!P26+березень!P26+квітень!P26+травень!P26+червень!P26+липень!P26+серпень!P26+вересень!P26+жовтень!P26+листопад!P26+грудень!P26</f>
        <v>22930.78</v>
      </c>
      <c r="Q26" s="14">
        <f>січень!Q26+лютий!Q26+березень!Q26+квітень!Q26+травень!Q26+червень!Q26+липень!Q26+серпень!Q26+вересень!Q26+жовтень!Q26+листопад!Q26+грудень!Q26</f>
        <v>1570.5</v>
      </c>
      <c r="R26" s="24">
        <f>січень!R26+лютий!R26+березень!R26+квітень!R26+травень!R26+червень!R26+липень!R26+серпень!R26+вересень!R26+жовтень!R26+листопад!R26+грудень!R26</f>
        <v>71</v>
      </c>
      <c r="S26" s="24">
        <f>січень!S26+лютий!S26+березень!S26+квітень!S26+травень!S26+червень!S26+липень!S26+серпень!S26+вересень!S26+жовтень!S26+листопад!S26+грудень!S26</f>
        <v>61</v>
      </c>
      <c r="T26" s="24">
        <f>січень!T26+лютий!T26+березень!T26+квітень!T26+травень!T26+червень!T26+липень!T26+серпень!T26+вересень!T26+жовтень!T26+листопад!T26+грудень!T26</f>
        <v>15</v>
      </c>
      <c r="U26" s="14">
        <f>січень!U26+лютий!U26+березень!U26+квітень!U26+травень!U26+червень!U26+липень!U26+серпень!U26+вересень!U26+жовтень!U26+листопад!U26+грудень!U26</f>
        <v>4.49</v>
      </c>
      <c r="V26" s="14">
        <f>січень!V26+лютий!V26+березень!V26+квітень!V26+травень!V26+червень!V26+липень!V26+серпень!V26+вересень!V26+жовтень!V26+листопад!V26+грудень!V26</f>
        <v>0</v>
      </c>
      <c r="W26" s="16">
        <f>січень!W26+лютий!W26+березень!W26+квітень!W26+травень!W26+червень!W26+липень!W26+серпень!W26+вересень!W26+жовтень!W26+листопад!W26+грудень!W26</f>
        <v>125740.04</v>
      </c>
    </row>
    <row r="27" spans="1:23" ht="15">
      <c r="A27" s="5">
        <v>19</v>
      </c>
      <c r="B27" s="6" t="s">
        <v>19</v>
      </c>
      <c r="C27" s="14"/>
      <c r="D27" s="16">
        <f>січень!D27+лютий!D27+березень!D27+квітень!D27+травень!D27+червень!D27+липень!D27+серпень!D27+вересень!D27+жовтень!D27+листопад!D27+грудень!D27</f>
        <v>489077.26</v>
      </c>
      <c r="E27" s="14">
        <f>січень!E27+лютий!E27+березень!E27+квітень!E27+травень!E27+червень!E27+липень!E27+серпень!E27+вересень!E27+жовтень!E27+листопад!E27+грудень!E27</f>
        <v>454884.70999999996</v>
      </c>
      <c r="F27" s="14">
        <f>січень!F27+лютий!F27+березень!F27+квітень!F27+травень!F27+червень!F27+липень!F27+серпень!F27+вересень!F27+жовтень!F27+листопад!F27+грудень!F27</f>
        <v>24949.65</v>
      </c>
      <c r="G27" s="14">
        <f>січень!G27+лютий!G27+березень!G27+квітень!G27+травень!G27+червень!G27+липень!G27+серпень!G27+вересень!G27+жовтень!G27+листопад!G27+грудень!G27</f>
        <v>57854.51</v>
      </c>
      <c r="H27" s="14">
        <f>січень!H27+лютий!H27+березень!H27+квітень!H27+травень!H27+червень!H27+липень!H27+серпень!H27+вересень!H27+жовтень!H27+листопад!H27+грудень!H27</f>
        <v>56592.09</v>
      </c>
      <c r="I27" s="14">
        <f>січень!I27+лютий!I27+березень!I27+квітень!I27+травень!I27+червень!I27+липень!I27+серпень!I27+вересень!I27+жовтень!I27+листопад!I27+грудень!I27</f>
        <v>17632.79</v>
      </c>
      <c r="J27" s="14">
        <f>січень!J27+лютий!J27+березень!J27+квітень!J27+травень!J27+червень!J27+липень!J27+серпень!J27+вересень!J27+жовтень!J27+листопад!J27+грудень!J27</f>
        <v>0</v>
      </c>
      <c r="K27" s="14">
        <f>січень!K27+лютий!K27+березень!K27+квітень!K27+травень!K27+червень!K27+липень!K27+серпень!K27+вересень!K27+жовтень!K27+листопад!K27+грудень!K27</f>
        <v>23817</v>
      </c>
      <c r="L27" s="14">
        <f>січень!L27+лютий!L27+березень!L27+квітень!L27+травень!L27+червень!L27+липень!L27+серпень!L27+вересень!L27+жовтень!L27+листопад!L27+грудень!L27</f>
        <v>0</v>
      </c>
      <c r="M27" s="14">
        <f>січень!M27+лютий!M27+березень!M27+квітень!M27+травень!M27+червень!M27+липень!M27+серпень!M27+вересень!M27+жовтень!M27+листопад!M27+грудень!M27</f>
        <v>0</v>
      </c>
      <c r="N27" s="14">
        <f>січень!N27+лютий!N27+березень!N27+квітень!N27+травень!N27+червень!N27+липень!N27+серпень!N27+вересень!N27+жовтень!N27+листопад!N27+грудень!N27</f>
        <v>0</v>
      </c>
      <c r="O27" s="14">
        <f>січень!O27+лютий!O27+березень!O27+квітень!O27+травень!O27+червень!O27+липень!O27+серпень!O27+вересень!O27+жовтень!O27+листопад!O27+грудень!O27</f>
        <v>0</v>
      </c>
      <c r="P27" s="14">
        <f>січень!P27+лютий!P27+березень!P27+квітень!P27+травень!P27+червень!P27+липень!P27+серпень!P27+вересень!P27+жовтень!P27+листопад!P27+грудень!P27</f>
        <v>22980.699999999997</v>
      </c>
      <c r="Q27" s="14">
        <f>січень!Q27+лютий!Q27+березень!Q27+квітень!Q27+травень!Q27+червень!Q27+липень!Q27+серпень!Q27+вересень!Q27+жовтень!Q27+листопад!Q27+грудень!Q27</f>
        <v>0</v>
      </c>
      <c r="R27" s="24">
        <f>січень!R27+лютий!R27+березень!R27+квітень!R27+травень!R27+червень!R27+липень!R27+серпень!R27+вересень!R27+жовтень!R27+листопад!R27+грудень!R27</f>
        <v>50</v>
      </c>
      <c r="S27" s="24">
        <f>січень!S27+лютий!S27+березень!S27+квітень!S27+травень!S27+червень!S27+липень!S27+серпень!S27+вересень!S27+жовтень!S27+листопад!S27+грудень!S27</f>
        <v>38</v>
      </c>
      <c r="T27" s="24">
        <f>січень!T27+лютий!T27+березень!T27+квітень!T27+травень!T27+червень!T27+липень!T27+серпень!T27+вересень!T27+жовтень!T27+листопад!T27+грудень!T27</f>
        <v>12</v>
      </c>
      <c r="U27" s="14">
        <f>січень!U27+лютий!U27+березень!U27+квітень!U27+травень!U27+червень!U27+липень!U27+серпень!U27+вересень!U27+жовтень!U27+листопад!U27+грудень!U27</f>
        <v>6.08</v>
      </c>
      <c r="V27" s="14">
        <f>січень!V27+лютий!V27+березень!V27+квітень!V27+травень!V27+червень!V27+липень!V27+серпень!V27+вересень!V27+жовтень!V27+листопад!V27+грудень!V27</f>
        <v>0</v>
      </c>
      <c r="W27" s="16">
        <f>січень!W27+лютий!W27+березень!W27+квітень!W27+травень!W27+червень!W27+липень!W27+серпень!W27+вересень!W27+жовтень!W27+листопад!W27+грудень!W27</f>
        <v>107597</v>
      </c>
    </row>
    <row r="28" spans="1:23" ht="15">
      <c r="A28" s="5">
        <v>20</v>
      </c>
      <c r="B28" s="6" t="s">
        <v>20</v>
      </c>
      <c r="C28" s="14"/>
      <c r="D28" s="16">
        <f>січень!D28+лютий!D28+березень!D28+квітень!D28+травень!D28+червень!D28+липень!D28+серпень!D28+вересень!D28+жовтень!D28+листопад!D28+грудень!D28</f>
        <v>526079.77</v>
      </c>
      <c r="E28" s="14">
        <f>січень!E28+лютий!E28+березень!E28+квітень!E28+травень!E28+червень!E28+липень!E28+серпень!E28+вересень!E28+жовтень!E28+листопад!E28+грудень!E28</f>
        <v>462642.95</v>
      </c>
      <c r="F28" s="14">
        <f>січень!F28+лютий!F28+березень!F28+квітень!F28+травень!F28+червень!F28+липень!F28+серпень!F28+вересень!F28+жовтень!F28+листопад!F28+грудень!F28</f>
        <v>6024.3</v>
      </c>
      <c r="G28" s="14">
        <f>січень!G28+лютий!G28+березень!G28+квітень!G28+травень!G28+червень!G28+липень!G28+серпень!G28+вересень!G28+жовтень!G28+листопад!G28+грудень!G28</f>
        <v>52577.32</v>
      </c>
      <c r="H28" s="14">
        <f>січень!H28+лютий!H28+березень!H28+квітень!H28+травень!H28+червень!H28+липень!H28+серпень!H28+вересень!H28+жовтень!H28+листопад!H28+грудень!H28</f>
        <v>46186.94</v>
      </c>
      <c r="I28" s="14">
        <f>січень!I28+лютий!I28+березень!I28+квітень!I28+травень!I28+червень!I28+липень!I28+серпень!I28+вересень!I28+жовтень!I28+листопад!I28+грудень!I28</f>
        <v>9109.24</v>
      </c>
      <c r="J28" s="14">
        <f>січень!J28+лютий!J28+березень!J28+квітень!J28+травень!J28+червень!J28+липень!J28+серпень!J28+вересень!J28+жовтень!J28+листопад!J28+грудень!J28</f>
        <v>0</v>
      </c>
      <c r="K28" s="14">
        <f>січень!K28+лютий!K28+березень!K28+квітень!K28+травень!K28+червень!K28+липень!K28+серпень!K28+вересень!K28+жовтень!K28+листопад!K28+грудень!K28</f>
        <v>39977</v>
      </c>
      <c r="L28" s="14">
        <f>січень!L28+лютий!L28+березень!L28+квітень!L28+травень!L28+червень!L28+липень!L28+серпень!L28+вересень!L28+жовтень!L28+листопад!L28+грудень!L28</f>
        <v>0</v>
      </c>
      <c r="M28" s="14">
        <f>січень!M28+лютий!M28+березень!M28+квітень!M28+травень!M28+червень!M28+липень!M28+серпень!M28+вересень!M28+жовтень!M28+листопад!M28+грудень!M28</f>
        <v>0</v>
      </c>
      <c r="N28" s="14">
        <f>січень!N28+лютий!N28+березень!N28+квітень!N28+травень!N28+червень!N28+липень!N28+серпень!N28+вересень!N28+жовтень!N28+листопад!N28+грудень!N28</f>
        <v>43936.33</v>
      </c>
      <c r="O28" s="14">
        <f>січень!O28+лютий!O28+березень!O28+квітень!O28+травень!O28+червень!O28+липень!O28+серпень!O28+вересень!O28+жовтень!O28+листопад!O28+грудень!O28</f>
        <v>0</v>
      </c>
      <c r="P28" s="14">
        <f>січень!P28+лютий!P28+березень!P28+квітень!P28+травень!P28+червень!P28+липень!P28+серпень!P28+вересень!P28+жовтень!P28+листопад!P28+грудень!P28</f>
        <v>5549.54</v>
      </c>
      <c r="Q28" s="14">
        <f>січень!Q28+лютий!Q28+березень!Q28+квітень!Q28+травень!Q28+червень!Q28+липень!Q28+серпень!Q28+вересень!Q28+жовтень!Q28+листопад!Q28+грудень!Q28</f>
        <v>0</v>
      </c>
      <c r="R28" s="24">
        <f>січень!R28+лютий!R28+березень!R28+квітень!R28+травень!R28+червень!R28+липень!R28+серпень!R28+вересень!R28+жовтень!R28+листопад!R28+грудень!R28</f>
        <v>46</v>
      </c>
      <c r="S28" s="24">
        <f>січень!S28+лютий!S28+березень!S28+квітень!S28+травень!S28+червень!S28+липень!S28+серпень!S28+вересень!S28+жовтень!S28+листопад!S28+грудень!S28</f>
        <v>41</v>
      </c>
      <c r="T28" s="24">
        <f>січень!T28+лютий!T28+березень!T28+квітень!T28+травень!T28+червень!T28+липень!T28+серпень!T28+вересень!T28+жовтень!T28+листопад!T28+грудень!T28</f>
        <v>4</v>
      </c>
      <c r="U28" s="14">
        <f>січень!U28+лютий!U28+березень!U28+квітень!U28+травень!U28+червень!U28+липень!U28+серпень!U28+вересень!U28+жовтень!U28+листопад!U28+грудень!U28</f>
        <v>1.7200000000000002</v>
      </c>
      <c r="V28" s="14">
        <f>січень!V28+лютий!V28+березень!V28+квітень!V28+травень!V28+червень!V28+липень!V28+серпень!V28+вересень!V28+жовтень!V28+листопад!V28+грудень!V28</f>
        <v>0</v>
      </c>
      <c r="W28" s="16">
        <f>січень!W28+лютий!W28+березень!W28+квітень!W28+травень!W28+червень!W28+липень!W28+серпень!W28+вересень!W28+жовтень!W28+листопад!W28+грудень!W28</f>
        <v>116523.53</v>
      </c>
    </row>
    <row r="29" spans="1:23" ht="15">
      <c r="A29" s="5">
        <v>21</v>
      </c>
      <c r="B29" s="6" t="s">
        <v>21</v>
      </c>
      <c r="C29" s="14"/>
      <c r="D29" s="16">
        <f>січень!D29+лютий!D29+березень!D29+квітень!D29+травень!D29+червень!D29+липень!D29+серпень!D29+вересень!D29+жовтень!D29+листопад!D29+грудень!D29</f>
        <v>221816.46000000002</v>
      </c>
      <c r="E29" s="14">
        <f>січень!E29+лютий!E29+березень!E29+квітень!E29+травень!E29+червень!E29+липень!E29+серпень!E29+вересень!E29+жовтень!E29+листопад!E29+грудень!E29</f>
        <v>221816.46000000002</v>
      </c>
      <c r="F29" s="14">
        <f>січень!F29+лютий!F29+березень!F29+квітень!F29+травень!F29+червень!F29+липень!F29+серпень!F29+вересень!F29+жовтень!F29+листопад!F29+грудень!F29</f>
        <v>762.18</v>
      </c>
      <c r="G29" s="14">
        <f>січень!G29+лютий!G29+березень!G29+квітень!G29+травень!G29+червень!G29+липень!G29+серпень!G29+вересень!G29+жовтень!G29+листопад!G29+грудень!G29</f>
        <v>25015.41</v>
      </c>
      <c r="H29" s="14">
        <f>січень!H29+лютий!H29+березень!H29+квітень!H29+травень!H29+червень!H29+липень!H29+серпень!H29+вересень!H29+жовтень!H29+листопад!H29+грудень!H29</f>
        <v>29293.79</v>
      </c>
      <c r="I29" s="14">
        <f>січень!I29+лютий!I29+березень!I29+квітень!I29+травень!I29+червень!I29+липень!I29+серпень!I29+вересень!I29+жовтень!I29+листопад!I29+грудень!I29</f>
        <v>9484.44</v>
      </c>
      <c r="J29" s="14">
        <f>січень!J29+лютий!J29+березень!J29+квітень!J29+травень!J29+червень!J29+липень!J29+серпень!J29+вересень!J29+жовтень!J29+листопад!J29+грудень!J29</f>
        <v>0</v>
      </c>
      <c r="K29" s="14">
        <f>січень!K29+лютий!K29+березень!K29+квітень!K29+травень!K29+червень!K29+липень!K29+серпень!K29+вересень!K29+жовтень!K29+листопад!K29+грудень!K29</f>
        <v>18152</v>
      </c>
      <c r="L29" s="14">
        <f>січень!L29+лютий!L29+березень!L29+квітень!L29+травень!L29+червень!L29+липень!L29+серпень!L29+вересень!L29+жовтень!L29+листопад!L29+грудень!L29</f>
        <v>0</v>
      </c>
      <c r="M29" s="14">
        <f>січень!M29+лютий!M29+березень!M29+квітень!M29+травень!M29+червень!M29+липень!M29+серпень!M29+вересень!M29+жовтень!M29+листопад!M29+грудень!M29</f>
        <v>0</v>
      </c>
      <c r="N29" s="14">
        <f>січень!N29+лютий!N29+березень!N29+квітень!N29+травень!N29+червень!N29+липень!N29+серпень!N29+вересень!N29+жовтень!N29+листопад!N29+грудень!N29</f>
        <v>0</v>
      </c>
      <c r="O29" s="14">
        <f>січень!O29+лютий!O29+березень!O29+квітень!O29+травень!O29+червень!O29+липень!O29+серпень!O29+вересень!O29+жовтень!O29+листопад!O29+грудень!O29</f>
        <v>0</v>
      </c>
      <c r="P29" s="14">
        <f>січень!P29+лютий!P29+березень!P29+квітень!P29+травень!P29+червень!P29+липень!P29+серпень!P29+вересень!P29+жовтень!P29+листопад!P29+грудень!P29</f>
        <v>6805.800000000001</v>
      </c>
      <c r="Q29" s="14">
        <f>січень!Q29+лютий!Q29+березень!Q29+квітень!Q29+травень!Q29+червень!Q29+липень!Q29+серпень!Q29+вересень!Q29+жовтень!Q29+листопад!Q29+грудень!Q29</f>
        <v>1997.4</v>
      </c>
      <c r="R29" s="24">
        <f>січень!R29+лютий!R29+березень!R29+квітень!R29+травень!R29+червень!R29+липень!R29+серпень!R29+вересень!R29+жовтень!R29+листопад!R29+грудень!R29</f>
        <v>26</v>
      </c>
      <c r="S29" s="24">
        <f>січень!S29+лютий!S29+березень!S29+квітень!S29+травень!S29+червень!S29+липень!S29+серпень!S29+вересень!S29+жовтень!S29+листопад!S29+грудень!S29</f>
        <v>26</v>
      </c>
      <c r="T29" s="24">
        <f>січень!T29+лютий!T29+березень!T29+квітень!T29+травень!T29+червень!T29+липень!T29+серпень!T29+вересень!T29+жовтень!T29+листопад!T29+грудень!T29</f>
        <v>1</v>
      </c>
      <c r="U29" s="14">
        <f>січень!U29+лютий!U29+березень!U29+квітень!U29+травень!U29+червень!U29+липень!U29+серпень!U29+вересень!U29+жовтень!U29+листопад!U29+грудень!U29</f>
        <v>0.5</v>
      </c>
      <c r="V29" s="14">
        <f>січень!V29+лютий!V29+березень!V29+квітень!V29+травень!V29+червень!V29+липень!V29+серпень!V29+вересень!V29+жовтень!V29+листопад!V29+грудень!V29</f>
        <v>1</v>
      </c>
      <c r="W29" s="16">
        <f>січень!W29+лютий!W29+березень!W29+квітень!W29+травень!W29+червень!W29+липень!W29+серпень!W29+вересень!W29+жовтень!W29+листопад!W29+грудень!W29</f>
        <v>51233.41</v>
      </c>
    </row>
    <row r="30" spans="1:23" ht="15">
      <c r="A30" s="5">
        <v>22</v>
      </c>
      <c r="B30" s="6" t="s">
        <v>22</v>
      </c>
      <c r="C30" s="14"/>
      <c r="D30" s="16">
        <f>січень!D30+лютий!D30+березень!D30+квітень!D30+травень!D30+червень!D30+липень!D30+серпень!D30+вересень!D30+жовтень!D30+листопад!D30+грудень!D30</f>
        <v>123968.43</v>
      </c>
      <c r="E30" s="14">
        <f>січень!E30+лютий!E30+березень!E30+квітень!E30+травень!E30+червень!E30+липень!E30+серпень!E30+вересень!E30+жовтень!E30+листопад!E30+грудень!E30</f>
        <v>123968.43</v>
      </c>
      <c r="F30" s="14">
        <f>січень!F30+лютий!F30+березень!F30+квітень!F30+травень!F30+червень!F30+липень!F30+серпень!F30+вересень!F30+жовтень!F30+листопад!F30+грудень!F30</f>
        <v>0</v>
      </c>
      <c r="G30" s="14">
        <f>січень!G30+лютий!G30+березень!G30+квітень!G30+травень!G30+червень!G30+липень!G30+серпень!G30+вересень!G30+жовтень!G30+листопад!G30+грудень!G30</f>
        <v>13960.490000000002</v>
      </c>
      <c r="H30" s="14">
        <f>січень!H30+лютий!H30+березень!H30+квітень!H30+травень!H30+червень!H30+липень!H30+серпень!H30+вересень!H30+жовтень!H30+листопад!H30+грудень!H30</f>
        <v>16279.650000000001</v>
      </c>
      <c r="I30" s="14">
        <f>січень!I30+лютий!I30+березень!I30+квітень!I30+травень!I30+червень!I30+липень!I30+серпень!I30+вересень!I30+жовтень!I30+листопад!I30+грудень!I30</f>
        <v>7716.030000000001</v>
      </c>
      <c r="J30" s="14">
        <f>січень!J30+лютий!J30+березень!J30+квітень!J30+травень!J30+червень!J30+липень!J30+серпень!J30+вересень!J30+жовтень!J30+листопад!J30+грудень!J30</f>
        <v>0</v>
      </c>
      <c r="K30" s="14">
        <f>січень!K30+лютий!K30+березень!K30+квітень!K30+травень!K30+червень!K30+липень!K30+серпень!K30+вересень!K30+жовтень!K30+листопад!K30+грудень!K30</f>
        <v>0</v>
      </c>
      <c r="L30" s="14">
        <f>січень!L30+лютий!L30+березень!L30+квітень!L30+травень!L30+червень!L30+липень!L30+серпень!L30+вересень!L30+жовтень!L30+листопад!L30+грудень!L30</f>
        <v>0</v>
      </c>
      <c r="M30" s="14">
        <f>січень!M30+лютий!M30+березень!M30+квітень!M30+травень!M30+червень!M30+липень!M30+серпень!M30+вересень!M30+жовтень!M30+листопад!M30+грудень!M30</f>
        <v>0</v>
      </c>
      <c r="N30" s="14">
        <f>січень!N30+лютий!N30+березень!N30+квітень!N30+травень!N30+червень!N30+липень!N30+серпень!N30+вересень!N30+жовтень!N30+листопад!N30+грудень!N30</f>
        <v>0</v>
      </c>
      <c r="O30" s="14">
        <f>січень!O30+лютий!O30+березень!O30+квітень!O30+травень!O30+червень!O30+липень!O30+серпень!O30+вересень!O30+жовтень!O30+листопад!O30+грудень!O30</f>
        <v>0</v>
      </c>
      <c r="P30" s="14">
        <f>січень!P30+лютий!P30+березень!P30+квітень!P30+травень!P30+червень!P30+липень!P30+серпень!P30+вересень!P30+жовтень!P30+листопад!P30+грудень!P30</f>
        <v>6123.23</v>
      </c>
      <c r="Q30" s="14">
        <f>січень!Q30+лютий!Q30+березень!Q30+квітень!Q30+травень!Q30+червень!Q30+липень!Q30+серпень!Q30+вересень!Q30+жовтень!Q30+листопад!Q30+грудень!Q30</f>
        <v>0</v>
      </c>
      <c r="R30" s="24">
        <f>січень!R30+лютий!R30+березень!R30+квітень!R30+травень!R30+червень!R30+липень!R30+серпень!R30+вересень!R30+жовтень!R30+листопад!R30+грудень!R30</f>
        <v>6</v>
      </c>
      <c r="S30" s="24">
        <f>січень!S30+лютий!S30+березень!S30+квітень!S30+травень!S30+червень!S30+липень!S30+серпень!S30+вересень!S30+жовтень!S30+листопад!S30+грудень!S30</f>
        <v>6</v>
      </c>
      <c r="T30" s="24">
        <f>січень!T30+лютий!T30+березень!T30+квітень!T30+травень!T30+червень!T30+липень!T30+серпень!T30+вересень!T30+жовтень!T30+листопад!T30+грудень!T30</f>
        <v>0</v>
      </c>
      <c r="U30" s="14">
        <f>січень!U30+лютий!U30+березень!U30+квітень!U30+травень!U30+червень!U30+липень!U30+серпень!U30+вересень!U30+жовтень!U30+листопад!U30+грудень!U30</f>
        <v>0</v>
      </c>
      <c r="V30" s="14">
        <f>січень!V30+лютий!V30+березень!V30+квітень!V30+травень!V30+червень!V30+липень!V30+серпень!V30+вересень!V30+жовтень!V30+листопад!V30+грудень!V30</f>
        <v>0.83</v>
      </c>
      <c r="W30" s="16">
        <f>січень!W30+лютий!W30+березень!W30+квітень!W30+травень!W30+червень!W30+липень!W30+серпень!W30+вересень!W30+жовтень!W30+листопад!W30+грудень!W30</f>
        <v>27273.049999999996</v>
      </c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20643209.59</v>
      </c>
      <c r="E31" s="16">
        <f t="shared" si="0"/>
        <v>17467841.16</v>
      </c>
      <c r="F31" s="16">
        <f t="shared" si="0"/>
        <v>363824.55999999994</v>
      </c>
      <c r="G31" s="16">
        <f t="shared" si="0"/>
        <v>2247234.22</v>
      </c>
      <c r="H31" s="16">
        <f t="shared" si="0"/>
        <v>2258955.0529999994</v>
      </c>
      <c r="I31" s="16">
        <f t="shared" si="0"/>
        <v>538460.5</v>
      </c>
      <c r="J31" s="16">
        <f t="shared" si="0"/>
        <v>0</v>
      </c>
      <c r="K31" s="16">
        <f t="shared" si="0"/>
        <v>1179181</v>
      </c>
      <c r="L31" s="16">
        <f t="shared" si="0"/>
        <v>12463</v>
      </c>
      <c r="M31" s="16">
        <f t="shared" si="0"/>
        <v>17582</v>
      </c>
      <c r="N31" s="16">
        <f t="shared" si="0"/>
        <v>159533.59999999998</v>
      </c>
      <c r="O31" s="16">
        <f t="shared" si="0"/>
        <v>0</v>
      </c>
      <c r="P31" s="16">
        <f t="shared" si="0"/>
        <v>739575.9400000001</v>
      </c>
      <c r="Q31" s="16">
        <f t="shared" si="0"/>
        <v>74272.69</v>
      </c>
      <c r="R31" s="28">
        <f t="shared" si="0"/>
        <v>1926</v>
      </c>
      <c r="S31" s="28">
        <f t="shared" si="0"/>
        <v>1466</v>
      </c>
      <c r="T31" s="28">
        <f t="shared" si="0"/>
        <v>119</v>
      </c>
      <c r="U31" s="16">
        <f t="shared" si="0"/>
        <v>53.24</v>
      </c>
      <c r="V31" s="16">
        <f t="shared" si="0"/>
        <v>25.589999999999996</v>
      </c>
      <c r="W31" s="16">
        <f t="shared" si="0"/>
        <v>4588987.45</v>
      </c>
    </row>
    <row r="32" spans="1:23" ht="15">
      <c r="A32" s="5">
        <v>23</v>
      </c>
      <c r="B32" s="26" t="s">
        <v>51</v>
      </c>
      <c r="C32" s="25"/>
      <c r="D32" s="16">
        <f>січень!D32+лютий!D32+березень!D32+квітень!D32+травень!D32+червень!D32+липень!D32+серпень!D32+вересень!D32+жовтень!D32+листопад!D32+грудень!D32</f>
        <v>189572.74</v>
      </c>
      <c r="E32" s="14">
        <f>січень!E32+лютий!E32+березень!E32+квітень!E32+травень!E32+червень!E32+липень!E32+серпень!E32+вересень!E32+жовтень!E32+листопад!E32+грудень!E32</f>
        <v>189569.74</v>
      </c>
      <c r="F32" s="14">
        <f>січень!F32+лютий!F32+березень!F32+квітень!F32+травень!F32+червень!F32+липень!F32+серпень!F32+вересень!F32+жовтень!F32+листопад!F32+грудень!F32</f>
        <v>0</v>
      </c>
      <c r="G32" s="14">
        <f>січень!G32+лютий!G32+березень!G32+квітень!G32+травень!G32+червень!G32+липень!G32+серпень!G32+вересень!G32+жовтень!G32+листопад!G32+грудень!G32</f>
        <v>16672.22</v>
      </c>
      <c r="H32" s="14">
        <f>січень!H32+лютий!H32+березень!H32+квітень!H32+травень!H32+червень!H32+липень!H32+серпень!H32+вересень!H32+жовтень!H32+листопад!H32+грудень!H32</f>
        <v>10641.3</v>
      </c>
      <c r="I32" s="14">
        <f>січень!I32+лютий!I32+березень!I32+квітень!I32+травень!I32+червень!I32+липень!I32+серпень!I32+вересень!I32+жовтень!I32+листопад!I32+грудень!I32</f>
        <v>40846.939999999995</v>
      </c>
      <c r="J32" s="14">
        <f>січень!J32+лютий!J32+березень!J32+квітень!J32+травень!J32+червень!J32+липень!J32+серпень!J32+вересень!J32+жовтень!J32+листопад!J32+грудень!J32</f>
        <v>0</v>
      </c>
      <c r="K32" s="14">
        <f>січень!K32+лютий!K32+березень!K32+квітень!K32+травень!K32+червень!K32+липень!K32+серпень!K32+вересень!K32+жовтень!K32+листопад!K32+грудень!K32</f>
        <v>27951</v>
      </c>
      <c r="L32" s="14">
        <f>січень!L32+лютий!L32+березень!L32+квітень!L32+травень!L32+червень!L32+липень!L32+серпень!L32+вересень!L32+жовтень!L32+листопад!L32+грудень!L32</f>
        <v>0</v>
      </c>
      <c r="M32" s="14">
        <f>січень!M32+лютий!M32+березень!M32+квітень!M32+травень!M32+червень!M32+липень!M32+серпень!M32+вересень!M32+жовтень!M32+листопад!M32+грудень!M32</f>
        <v>0</v>
      </c>
      <c r="N32" s="14">
        <f>січень!N32+лютий!N32+березень!N32+квітень!N32+травень!N32+червень!N32+липень!N32+серпень!N32+вересень!N32+жовтень!N32+листопад!N32+грудень!N32</f>
        <v>0</v>
      </c>
      <c r="O32" s="14">
        <f>січень!O32+лютий!O32+березень!O32+квітень!O32+травень!O32+червень!O32+липень!O32+серпень!O32+вересень!O32+жовтень!O32+листопад!O32+грудень!O32</f>
        <v>0</v>
      </c>
      <c r="P32" s="14">
        <f>січень!P32+лютий!P32+березень!P32+квітень!P32+травень!P32+червень!P32+липень!P32+серпень!P32+вересень!P32+жовтень!P32+листопад!P32+грудень!P32</f>
        <v>0</v>
      </c>
      <c r="Q32" s="14">
        <f>січень!Q32+лютий!Q32+березень!Q32+квітень!Q32+травень!Q32+червень!Q32+липень!Q32+серпень!Q32+вересень!Q32+жовтень!Q32+листопад!Q32+грудень!Q32</f>
        <v>0</v>
      </c>
      <c r="R32" s="24">
        <f>січень!R32+лютий!R32+березень!R32+квітень!R32+травень!R32+червень!R32+липень!R32+серпень!R32+вересень!R32+жовтень!R32+листопад!R32+грудень!R32</f>
        <v>17</v>
      </c>
      <c r="S32" s="24">
        <f>січень!S32+лютий!S32+березень!S32+квітень!S32+травень!S32+червень!S32+липень!S32+серпень!S32+вересень!S32+жовтень!S32+листопад!S32+грудень!S32</f>
        <v>17</v>
      </c>
      <c r="T32" s="24">
        <f>січень!T32+лютий!T32+березень!T32+квітень!T32+травень!T32+червень!T32+липень!T32+серпень!T32+вересень!T32+жовтень!T32+листопад!T32+грудень!T32</f>
        <v>0</v>
      </c>
      <c r="U32" s="14">
        <f>січень!U32+лютий!U32+березень!U32+квітень!U32+травень!U32+червень!U32+липень!U32+серпень!U32+вересень!U32+жовтень!U32+листопад!U32+грудень!U32</f>
        <v>3</v>
      </c>
      <c r="V32" s="14">
        <f>січень!V32+лютий!V32+березень!V32+квітень!V32+травень!V32+червень!V32+липень!V32+серпень!V32+вересень!V32+жовтень!V32+листопад!V32+грудень!V32</f>
        <v>18124.01</v>
      </c>
      <c r="W32" s="16">
        <f>січень!W32+лютий!W32+березень!W32+квітень!W32+травень!W32+червень!W32+липень!W32+серпень!W32+вересень!W32+жовтень!W32+листопад!W32+грудень!W32</f>
        <v>23587.989999999998</v>
      </c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W4:W7"/>
    <mergeCell ref="A1:Q1"/>
    <mergeCell ref="A2:Q2"/>
    <mergeCell ref="P6:P7"/>
    <mergeCell ref="E6:E7"/>
    <mergeCell ref="O6:O7"/>
    <mergeCell ref="I6:I7"/>
    <mergeCell ref="J6:J7"/>
    <mergeCell ref="L6:L7"/>
    <mergeCell ref="H6:H7"/>
    <mergeCell ref="F6:F7"/>
    <mergeCell ref="Q4:Q7"/>
    <mergeCell ref="K6:K7"/>
    <mergeCell ref="E4:P5"/>
    <mergeCell ref="G6:G7"/>
    <mergeCell ref="N6:N7"/>
    <mergeCell ref="M6:M7"/>
    <mergeCell ref="A4:A7"/>
    <mergeCell ref="B4:B7"/>
    <mergeCell ref="C4:C7"/>
    <mergeCell ref="D4:D7"/>
    <mergeCell ref="S5:U5"/>
    <mergeCell ref="R4:V4"/>
    <mergeCell ref="R5:R7"/>
    <mergeCell ref="V5:V7"/>
    <mergeCell ref="S6:S7"/>
    <mergeCell ref="T6:U6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D12" sqref="D12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13.28125" style="2" customWidth="1"/>
    <col min="4" max="4" width="14.8515625" style="2" customWidth="1"/>
    <col min="5" max="6" width="13.28125" style="2" customWidth="1"/>
    <col min="7" max="7" width="12.57421875" style="2" customWidth="1"/>
    <col min="8" max="9" width="11.8515625" style="2" customWidth="1"/>
    <col min="10" max="10" width="10.28125" style="2" customWidth="1"/>
    <col min="11" max="11" width="11.28125" style="2" customWidth="1"/>
    <col min="12" max="12" width="12.28125" style="2" customWidth="1"/>
    <col min="13" max="13" width="9.140625" style="2" customWidth="1"/>
    <col min="14" max="14" width="11.57421875" style="2" customWidth="1"/>
    <col min="15" max="15" width="9.140625" style="2" customWidth="1"/>
    <col min="16" max="16" width="12.140625" style="2" customWidth="1"/>
    <col min="17" max="17" width="12.00390625" style="2" customWidth="1"/>
    <col min="18" max="19" width="11.8515625" style="2" customWidth="1"/>
    <col min="20" max="22" width="9.140625" style="2" customWidth="1"/>
    <col min="23" max="23" width="15.8515625" style="1" customWidth="1"/>
    <col min="24" max="16384" width="9.140625" style="2" customWidth="1"/>
  </cols>
  <sheetData>
    <row r="1" spans="1:29" s="20" customFormat="1" ht="1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60" t="str">
        <f>січень!A2</f>
        <v>по ОСВІТНІЙ  СУБВЕНЦІЇ  по  ВОКМС  Глибоцької  РДА                       за   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44" t="s">
        <v>0</v>
      </c>
      <c r="B4" s="44" t="s">
        <v>24</v>
      </c>
      <c r="C4" s="44" t="s">
        <v>23</v>
      </c>
      <c r="D4" s="44" t="s">
        <v>53</v>
      </c>
      <c r="E4" s="49" t="s">
        <v>25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44" t="s">
        <v>40</v>
      </c>
      <c r="R4" s="39" t="s">
        <v>43</v>
      </c>
      <c r="S4" s="39"/>
      <c r="T4" s="39"/>
      <c r="U4" s="39"/>
      <c r="V4" s="39"/>
      <c r="W4" s="57" t="s">
        <v>52</v>
      </c>
    </row>
    <row r="5" spans="1:23" s="1" customFormat="1" ht="18.75" customHeight="1">
      <c r="A5" s="45"/>
      <c r="B5" s="45"/>
      <c r="C5" s="45"/>
      <c r="D5" s="45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45"/>
      <c r="R5" s="40" t="s">
        <v>44</v>
      </c>
      <c r="S5" s="38" t="s">
        <v>26</v>
      </c>
      <c r="T5" s="38"/>
      <c r="U5" s="38"/>
      <c r="V5" s="38" t="s">
        <v>35</v>
      </c>
      <c r="W5" s="58"/>
    </row>
    <row r="6" spans="1:23" s="1" customFormat="1" ht="77.25" customHeight="1">
      <c r="A6" s="46"/>
      <c r="B6" s="46"/>
      <c r="C6" s="46"/>
      <c r="D6" s="46"/>
      <c r="E6" s="44" t="s">
        <v>27</v>
      </c>
      <c r="F6" s="48" t="s">
        <v>49</v>
      </c>
      <c r="G6" s="44" t="s">
        <v>32</v>
      </c>
      <c r="H6" s="44" t="s">
        <v>31</v>
      </c>
      <c r="I6" s="44" t="s">
        <v>28</v>
      </c>
      <c r="J6" s="44" t="s">
        <v>29</v>
      </c>
      <c r="K6" s="44" t="s">
        <v>30</v>
      </c>
      <c r="L6" s="44" t="s">
        <v>45</v>
      </c>
      <c r="M6" s="44" t="s">
        <v>46</v>
      </c>
      <c r="N6" s="55" t="s">
        <v>34</v>
      </c>
      <c r="O6" s="48" t="s">
        <v>41</v>
      </c>
      <c r="P6" s="44" t="s">
        <v>33</v>
      </c>
      <c r="Q6" s="46"/>
      <c r="R6" s="40"/>
      <c r="S6" s="40" t="s">
        <v>47</v>
      </c>
      <c r="T6" s="42" t="s">
        <v>48</v>
      </c>
      <c r="U6" s="43"/>
      <c r="V6" s="38"/>
      <c r="W6" s="58"/>
    </row>
    <row r="7" spans="1:23" s="1" customFormat="1" ht="33" customHeight="1">
      <c r="A7" s="47"/>
      <c r="B7" s="47"/>
      <c r="C7" s="47"/>
      <c r="D7" s="47"/>
      <c r="E7" s="47"/>
      <c r="F7" s="41"/>
      <c r="G7" s="47"/>
      <c r="H7" s="47"/>
      <c r="I7" s="47"/>
      <c r="J7" s="47"/>
      <c r="K7" s="47"/>
      <c r="L7" s="47"/>
      <c r="M7" s="47"/>
      <c r="N7" s="56"/>
      <c r="O7" s="41"/>
      <c r="P7" s="47"/>
      <c r="Q7" s="47"/>
      <c r="R7" s="41"/>
      <c r="S7" s="41"/>
      <c r="T7" s="21" t="s">
        <v>36</v>
      </c>
      <c r="U7" s="22" t="s">
        <v>37</v>
      </c>
      <c r="V7" s="38"/>
      <c r="W7" s="59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>
        <v>255075.13</v>
      </c>
      <c r="E9" s="14">
        <v>186579.8</v>
      </c>
      <c r="F9" s="14">
        <v>4584.06</v>
      </c>
      <c r="G9" s="14">
        <v>34794.91</v>
      </c>
      <c r="H9" s="14">
        <v>33224.31</v>
      </c>
      <c r="I9" s="14">
        <v>6152.44</v>
      </c>
      <c r="J9" s="14"/>
      <c r="K9" s="14">
        <v>6452</v>
      </c>
      <c r="L9" s="14"/>
      <c r="M9" s="14"/>
      <c r="N9" s="14"/>
      <c r="O9" s="14"/>
      <c r="P9" s="14">
        <v>4934.97</v>
      </c>
      <c r="Q9" s="14"/>
      <c r="R9" s="15">
        <v>27</v>
      </c>
      <c r="S9" s="15">
        <v>20</v>
      </c>
      <c r="T9" s="15">
        <v>2</v>
      </c>
      <c r="U9" s="14">
        <v>1.05</v>
      </c>
      <c r="V9" s="14">
        <v>1</v>
      </c>
      <c r="W9" s="25">
        <v>52410.52</v>
      </c>
    </row>
    <row r="10" spans="1:23" ht="15">
      <c r="A10" s="5">
        <v>2</v>
      </c>
      <c r="B10" s="3" t="s">
        <v>2</v>
      </c>
      <c r="C10" s="14"/>
      <c r="D10" s="14">
        <v>327317.8</v>
      </c>
      <c r="E10" s="14">
        <v>273614.46</v>
      </c>
      <c r="F10" s="14">
        <v>23675.2</v>
      </c>
      <c r="G10" s="14">
        <v>37840.58</v>
      </c>
      <c r="H10" s="14">
        <v>40551.33</v>
      </c>
      <c r="I10" s="14">
        <v>18822.57</v>
      </c>
      <c r="J10" s="14"/>
      <c r="K10" s="14">
        <v>28998</v>
      </c>
      <c r="L10" s="14"/>
      <c r="M10" s="14"/>
      <c r="N10" s="14"/>
      <c r="O10" s="14"/>
      <c r="P10" s="14">
        <v>10981.07</v>
      </c>
      <c r="Q10" s="14">
        <v>775.15</v>
      </c>
      <c r="R10" s="15">
        <v>29</v>
      </c>
      <c r="S10" s="15">
        <v>23</v>
      </c>
      <c r="T10" s="15">
        <v>4</v>
      </c>
      <c r="U10" s="14">
        <v>1.92</v>
      </c>
      <c r="V10" s="14">
        <v>0.5</v>
      </c>
      <c r="W10" s="25">
        <v>80775.32</v>
      </c>
    </row>
    <row r="11" spans="1:23" ht="15" customHeight="1">
      <c r="A11" s="5">
        <v>3</v>
      </c>
      <c r="B11" s="4" t="s">
        <v>3</v>
      </c>
      <c r="C11" s="14"/>
      <c r="D11" s="14">
        <v>235220.61</v>
      </c>
      <c r="E11" s="14">
        <v>213617.19</v>
      </c>
      <c r="F11" s="14">
        <v>4095.43</v>
      </c>
      <c r="G11" s="14">
        <v>32512.23</v>
      </c>
      <c r="H11" s="14">
        <v>34521.61</v>
      </c>
      <c r="I11" s="14">
        <v>9280.6</v>
      </c>
      <c r="J11" s="14"/>
      <c r="K11" s="14"/>
      <c r="L11" s="14"/>
      <c r="M11" s="14"/>
      <c r="N11" s="14"/>
      <c r="O11" s="14"/>
      <c r="P11" s="14"/>
      <c r="Q11" s="14"/>
      <c r="R11" s="15">
        <v>20</v>
      </c>
      <c r="S11" s="15">
        <v>17</v>
      </c>
      <c r="T11" s="15">
        <v>2</v>
      </c>
      <c r="U11" s="14">
        <v>1.25</v>
      </c>
      <c r="V11" s="14"/>
      <c r="W11" s="25">
        <v>48994.17</v>
      </c>
    </row>
    <row r="12" spans="1:23" ht="15">
      <c r="A12" s="5">
        <v>4</v>
      </c>
      <c r="B12" s="6" t="s">
        <v>4</v>
      </c>
      <c r="C12" s="14"/>
      <c r="D12" s="14">
        <v>1055065.1</v>
      </c>
      <c r="E12" s="14">
        <v>951131.16</v>
      </c>
      <c r="F12" s="14">
        <v>7945.52</v>
      </c>
      <c r="G12" s="14">
        <v>128264.1</v>
      </c>
      <c r="H12" s="14">
        <v>140104</v>
      </c>
      <c r="I12" s="14">
        <v>26182.66</v>
      </c>
      <c r="J12" s="14"/>
      <c r="K12" s="14">
        <v>47212</v>
      </c>
      <c r="L12" s="14">
        <v>6359</v>
      </c>
      <c r="M12" s="14"/>
      <c r="N12" s="14">
        <v>4446.98</v>
      </c>
      <c r="O12" s="14"/>
      <c r="P12" s="14">
        <v>11083.51</v>
      </c>
      <c r="Q12" s="14">
        <v>3551.05</v>
      </c>
      <c r="R12" s="15">
        <v>95</v>
      </c>
      <c r="S12" s="15">
        <v>85</v>
      </c>
      <c r="T12" s="15">
        <v>2</v>
      </c>
      <c r="U12" s="14">
        <v>0.67</v>
      </c>
      <c r="V12" s="14">
        <v>2</v>
      </c>
      <c r="W12" s="25">
        <v>239168.74</v>
      </c>
    </row>
    <row r="13" spans="1:23" ht="15">
      <c r="A13" s="5">
        <v>5</v>
      </c>
      <c r="B13" s="6" t="s">
        <v>5</v>
      </c>
      <c r="C13" s="14"/>
      <c r="D13" s="14">
        <v>328459.02</v>
      </c>
      <c r="E13" s="14">
        <v>211379.75</v>
      </c>
      <c r="F13" s="14"/>
      <c r="G13" s="14">
        <v>42136.86</v>
      </c>
      <c r="H13" s="14">
        <v>46926.23</v>
      </c>
      <c r="I13" s="14">
        <v>8892.67</v>
      </c>
      <c r="J13" s="14"/>
      <c r="K13" s="14"/>
      <c r="L13" s="14"/>
      <c r="M13" s="14"/>
      <c r="N13" s="14"/>
      <c r="O13" s="14"/>
      <c r="P13" s="14"/>
      <c r="Q13" s="14"/>
      <c r="R13" s="15">
        <v>32</v>
      </c>
      <c r="S13" s="15">
        <v>20</v>
      </c>
      <c r="T13" s="15"/>
      <c r="U13" s="14"/>
      <c r="V13" s="14">
        <v>1.5</v>
      </c>
      <c r="W13" s="25">
        <v>69523.23</v>
      </c>
    </row>
    <row r="14" spans="1:23" ht="15">
      <c r="A14" s="5">
        <v>6</v>
      </c>
      <c r="B14" s="6" t="s">
        <v>6</v>
      </c>
      <c r="C14" s="14"/>
      <c r="D14" s="14">
        <v>540588.5</v>
      </c>
      <c r="E14" s="14">
        <v>468958.64</v>
      </c>
      <c r="F14" s="14">
        <v>23223.05</v>
      </c>
      <c r="G14" s="14">
        <v>68321.15</v>
      </c>
      <c r="H14" s="14">
        <v>58673.34</v>
      </c>
      <c r="I14" s="14">
        <v>25885.31</v>
      </c>
      <c r="J14" s="14"/>
      <c r="K14" s="14">
        <v>28804</v>
      </c>
      <c r="L14" s="14"/>
      <c r="M14" s="14"/>
      <c r="N14" s="14"/>
      <c r="O14" s="14"/>
      <c r="P14" s="14">
        <v>13934.08</v>
      </c>
      <c r="Q14" s="14">
        <v>5983.62</v>
      </c>
      <c r="R14" s="15">
        <v>53</v>
      </c>
      <c r="S14" s="15">
        <v>40</v>
      </c>
      <c r="T14" s="15">
        <v>6</v>
      </c>
      <c r="U14" s="14">
        <v>3</v>
      </c>
      <c r="V14" s="14">
        <v>1.16</v>
      </c>
      <c r="W14" s="25">
        <v>121352.88</v>
      </c>
    </row>
    <row r="15" spans="1:23" ht="15">
      <c r="A15" s="5">
        <v>7</v>
      </c>
      <c r="B15" s="6" t="s">
        <v>7</v>
      </c>
      <c r="C15" s="14"/>
      <c r="D15" s="14">
        <v>319192.48</v>
      </c>
      <c r="E15" s="14">
        <v>246329.27</v>
      </c>
      <c r="F15" s="14"/>
      <c r="G15" s="14">
        <v>39497.87</v>
      </c>
      <c r="H15" s="14">
        <v>38590.27</v>
      </c>
      <c r="I15" s="14">
        <v>5801.11</v>
      </c>
      <c r="J15" s="14"/>
      <c r="K15" s="14">
        <v>11839</v>
      </c>
      <c r="L15" s="14"/>
      <c r="M15" s="14"/>
      <c r="N15" s="14">
        <v>901.38</v>
      </c>
      <c r="O15" s="14"/>
      <c r="P15" s="14">
        <v>2109.27</v>
      </c>
      <c r="Q15" s="14">
        <v>352.15</v>
      </c>
      <c r="R15" s="15">
        <v>34</v>
      </c>
      <c r="S15" s="15">
        <v>26</v>
      </c>
      <c r="T15" s="15"/>
      <c r="U15" s="14"/>
      <c r="V15" s="14"/>
      <c r="W15" s="25">
        <v>68915.43</v>
      </c>
    </row>
    <row r="16" spans="1:23" ht="15">
      <c r="A16" s="5">
        <v>8</v>
      </c>
      <c r="B16" s="7" t="s">
        <v>8</v>
      </c>
      <c r="C16" s="14"/>
      <c r="D16" s="14">
        <v>285913.22</v>
      </c>
      <c r="E16" s="14">
        <v>232407.18</v>
      </c>
      <c r="F16" s="14"/>
      <c r="G16" s="14">
        <v>33206.94</v>
      </c>
      <c r="H16" s="14">
        <v>36918.8</v>
      </c>
      <c r="I16" s="14">
        <v>5733.49</v>
      </c>
      <c r="J16" s="14"/>
      <c r="K16" s="14">
        <v>36167</v>
      </c>
      <c r="L16" s="14"/>
      <c r="M16" s="14"/>
      <c r="N16" s="14"/>
      <c r="O16" s="14"/>
      <c r="P16" s="14">
        <v>4391.41</v>
      </c>
      <c r="Q16" s="14"/>
      <c r="R16" s="15">
        <v>24</v>
      </c>
      <c r="S16" s="15">
        <v>18</v>
      </c>
      <c r="T16" s="15"/>
      <c r="U16" s="14"/>
      <c r="V16" s="14"/>
      <c r="W16" s="25">
        <v>63689.45</v>
      </c>
    </row>
    <row r="17" spans="1:23" ht="15">
      <c r="A17" s="5">
        <v>9</v>
      </c>
      <c r="B17" s="6" t="s">
        <v>9</v>
      </c>
      <c r="C17" s="14"/>
      <c r="D17" s="14">
        <v>271382.13</v>
      </c>
      <c r="E17" s="14">
        <v>221921.69</v>
      </c>
      <c r="F17" s="14">
        <v>2450.8</v>
      </c>
      <c r="G17" s="14">
        <v>29777.2</v>
      </c>
      <c r="H17" s="14">
        <v>22462.97</v>
      </c>
      <c r="I17" s="14">
        <v>8413.79</v>
      </c>
      <c r="J17" s="14"/>
      <c r="K17" s="14">
        <v>62170</v>
      </c>
      <c r="L17" s="14"/>
      <c r="M17" s="14"/>
      <c r="N17" s="14"/>
      <c r="O17" s="14"/>
      <c r="P17" s="14">
        <v>1853.87</v>
      </c>
      <c r="Q17" s="14"/>
      <c r="R17" s="15">
        <v>18</v>
      </c>
      <c r="S17" s="15">
        <v>14</v>
      </c>
      <c r="T17" s="15">
        <v>1</v>
      </c>
      <c r="U17" s="14">
        <v>0.5</v>
      </c>
      <c r="V17" s="14"/>
      <c r="W17" s="25">
        <v>59704.07</v>
      </c>
    </row>
    <row r="18" spans="1:23" ht="15">
      <c r="A18" s="5">
        <v>10</v>
      </c>
      <c r="B18" s="6" t="s">
        <v>10</v>
      </c>
      <c r="C18" s="14"/>
      <c r="D18" s="14">
        <v>276627.72</v>
      </c>
      <c r="E18" s="14">
        <v>250033.8</v>
      </c>
      <c r="F18" s="14">
        <v>3469.51</v>
      </c>
      <c r="G18" s="14">
        <v>37412.95</v>
      </c>
      <c r="H18" s="14">
        <v>35767.78</v>
      </c>
      <c r="I18" s="14">
        <v>5077.93</v>
      </c>
      <c r="J18" s="14"/>
      <c r="K18" s="14"/>
      <c r="L18" s="14"/>
      <c r="M18" s="14"/>
      <c r="N18" s="14"/>
      <c r="O18" s="14"/>
      <c r="P18" s="14">
        <v>2313.01</v>
      </c>
      <c r="Q18" s="14"/>
      <c r="R18" s="15">
        <v>30</v>
      </c>
      <c r="S18" s="15">
        <v>28</v>
      </c>
      <c r="T18" s="15">
        <v>1</v>
      </c>
      <c r="U18" s="14">
        <v>0.72</v>
      </c>
      <c r="V18" s="14">
        <v>1.25</v>
      </c>
      <c r="W18" s="25">
        <v>58304.53</v>
      </c>
    </row>
    <row r="19" spans="1:23" ht="15">
      <c r="A19" s="5">
        <v>11</v>
      </c>
      <c r="B19" s="6" t="s">
        <v>11</v>
      </c>
      <c r="C19" s="14"/>
      <c r="D19" s="14">
        <v>504953.08</v>
      </c>
      <c r="E19" s="14">
        <v>346470.92</v>
      </c>
      <c r="F19" s="14"/>
      <c r="G19" s="14">
        <v>54145.04</v>
      </c>
      <c r="H19" s="14">
        <v>57316.08</v>
      </c>
      <c r="I19" s="14">
        <v>8543.22</v>
      </c>
      <c r="J19" s="14"/>
      <c r="K19" s="14">
        <v>58270</v>
      </c>
      <c r="L19" s="14"/>
      <c r="M19" s="14">
        <v>6937</v>
      </c>
      <c r="N19" s="14">
        <v>16438.53</v>
      </c>
      <c r="O19" s="14"/>
      <c r="P19" s="14">
        <v>3110.65</v>
      </c>
      <c r="Q19" s="14"/>
      <c r="R19" s="15">
        <v>49</v>
      </c>
      <c r="S19" s="15">
        <v>35</v>
      </c>
      <c r="T19" s="15"/>
      <c r="U19" s="14"/>
      <c r="V19" s="14"/>
      <c r="W19" s="25">
        <v>106518.31</v>
      </c>
    </row>
    <row r="20" spans="1:23" ht="18" customHeight="1">
      <c r="A20" s="5">
        <v>12</v>
      </c>
      <c r="B20" s="6" t="s">
        <v>12</v>
      </c>
      <c r="C20" s="14"/>
      <c r="D20" s="14">
        <v>473246.71</v>
      </c>
      <c r="E20" s="14">
        <v>402178.21</v>
      </c>
      <c r="F20" s="14">
        <v>3552.61</v>
      </c>
      <c r="G20" s="14">
        <v>47830.87</v>
      </c>
      <c r="H20" s="14">
        <v>50480.25</v>
      </c>
      <c r="I20" s="14">
        <v>21412.22</v>
      </c>
      <c r="J20" s="14"/>
      <c r="K20" s="14">
        <v>102084</v>
      </c>
      <c r="L20" s="14"/>
      <c r="M20" s="14"/>
      <c r="N20" s="14"/>
      <c r="O20" s="14"/>
      <c r="P20" s="14">
        <v>3352.78</v>
      </c>
      <c r="Q20" s="14">
        <v>4321.95</v>
      </c>
      <c r="R20" s="15">
        <v>35</v>
      </c>
      <c r="S20" s="15">
        <v>28</v>
      </c>
      <c r="T20" s="15">
        <v>3</v>
      </c>
      <c r="U20" s="14">
        <v>0.94</v>
      </c>
      <c r="V20" s="14">
        <v>0.5</v>
      </c>
      <c r="W20" s="25">
        <v>104338.96</v>
      </c>
    </row>
    <row r="21" spans="1:23" ht="15">
      <c r="A21" s="5">
        <v>13</v>
      </c>
      <c r="B21" s="6" t="s">
        <v>13</v>
      </c>
      <c r="C21" s="14"/>
      <c r="D21" s="14">
        <v>264916.15</v>
      </c>
      <c r="E21" s="14">
        <v>251721.16</v>
      </c>
      <c r="F21" s="14">
        <v>10250.86</v>
      </c>
      <c r="G21" s="14">
        <v>32044.37</v>
      </c>
      <c r="H21" s="14">
        <v>27724.6</v>
      </c>
      <c r="I21" s="14">
        <v>8566.55</v>
      </c>
      <c r="J21" s="14"/>
      <c r="K21" s="14">
        <v>36929</v>
      </c>
      <c r="L21" s="14"/>
      <c r="M21" s="14"/>
      <c r="N21" s="14"/>
      <c r="O21" s="14"/>
      <c r="P21" s="14">
        <v>7506.07</v>
      </c>
      <c r="Q21" s="14">
        <v>6326.75</v>
      </c>
      <c r="R21" s="15">
        <v>29</v>
      </c>
      <c r="S21" s="15">
        <v>22</v>
      </c>
      <c r="T21" s="15">
        <v>3</v>
      </c>
      <c r="U21" s="14">
        <v>1.2</v>
      </c>
      <c r="V21" s="14">
        <v>0.5</v>
      </c>
      <c r="W21" s="25">
        <v>61254.23</v>
      </c>
    </row>
    <row r="22" spans="1:23" ht="15">
      <c r="A22" s="5">
        <v>14</v>
      </c>
      <c r="B22" s="6" t="s">
        <v>14</v>
      </c>
      <c r="C22" s="14"/>
      <c r="D22" s="14">
        <v>273283.33</v>
      </c>
      <c r="E22" s="14">
        <v>207022.82</v>
      </c>
      <c r="F22" s="14">
        <v>2468.05</v>
      </c>
      <c r="G22" s="14">
        <v>35909.16</v>
      </c>
      <c r="H22" s="14">
        <v>38292.71</v>
      </c>
      <c r="I22" s="14">
        <v>12259.31</v>
      </c>
      <c r="J22" s="14"/>
      <c r="K22" s="14"/>
      <c r="L22" s="14"/>
      <c r="M22" s="14"/>
      <c r="N22" s="14"/>
      <c r="O22" s="14"/>
      <c r="P22" s="14">
        <v>3109.3</v>
      </c>
      <c r="Q22" s="14">
        <v>557.8</v>
      </c>
      <c r="R22" s="15">
        <v>24</v>
      </c>
      <c r="S22" s="15">
        <v>20</v>
      </c>
      <c r="T22" s="15">
        <v>1</v>
      </c>
      <c r="U22" s="14">
        <v>0.72</v>
      </c>
      <c r="V22" s="14"/>
      <c r="W22" s="25">
        <v>59500.42</v>
      </c>
    </row>
    <row r="23" spans="1:23" ht="15">
      <c r="A23" s="5">
        <v>15</v>
      </c>
      <c r="B23" s="6" t="s">
        <v>15</v>
      </c>
      <c r="C23" s="14"/>
      <c r="D23" s="14">
        <v>281339.14</v>
      </c>
      <c r="E23" s="14">
        <v>248932.75</v>
      </c>
      <c r="F23" s="14">
        <v>14617.99</v>
      </c>
      <c r="G23" s="14">
        <v>32290.99</v>
      </c>
      <c r="H23" s="14">
        <v>30727.58</v>
      </c>
      <c r="I23" s="14">
        <v>14141.89</v>
      </c>
      <c r="J23" s="14"/>
      <c r="K23" s="14">
        <v>43890</v>
      </c>
      <c r="L23" s="14"/>
      <c r="M23" s="14"/>
      <c r="N23" s="14"/>
      <c r="O23" s="14"/>
      <c r="P23" s="14">
        <v>7690.42</v>
      </c>
      <c r="Q23" s="14">
        <v>1542.55</v>
      </c>
      <c r="R23" s="15">
        <v>23</v>
      </c>
      <c r="S23" s="15">
        <v>19</v>
      </c>
      <c r="T23" s="15">
        <v>2</v>
      </c>
      <c r="U23" s="14">
        <v>0.77</v>
      </c>
      <c r="V23" s="14"/>
      <c r="W23" s="25">
        <v>62573.33</v>
      </c>
    </row>
    <row r="24" spans="1:23" ht="15">
      <c r="A24" s="5">
        <v>16</v>
      </c>
      <c r="B24" s="6" t="s">
        <v>16</v>
      </c>
      <c r="C24" s="14"/>
      <c r="D24" s="14">
        <v>603201.99</v>
      </c>
      <c r="E24" s="14">
        <v>500717.83</v>
      </c>
      <c r="F24" s="14"/>
      <c r="G24" s="14">
        <v>58694.94</v>
      </c>
      <c r="H24" s="14">
        <v>60653.57</v>
      </c>
      <c r="I24" s="14">
        <v>6231</v>
      </c>
      <c r="J24" s="14"/>
      <c r="K24" s="14">
        <v>157203</v>
      </c>
      <c r="L24" s="14"/>
      <c r="M24" s="14"/>
      <c r="N24" s="14"/>
      <c r="O24" s="14"/>
      <c r="P24" s="14">
        <v>2843.1</v>
      </c>
      <c r="Q24" s="14">
        <v>2881.55</v>
      </c>
      <c r="R24" s="15">
        <v>33</v>
      </c>
      <c r="S24" s="15">
        <v>25</v>
      </c>
      <c r="T24" s="15"/>
      <c r="U24" s="14"/>
      <c r="V24" s="14"/>
      <c r="W24" s="25">
        <v>133338.38</v>
      </c>
    </row>
    <row r="25" spans="1:23" ht="20.25" customHeight="1">
      <c r="A25" s="5">
        <v>17</v>
      </c>
      <c r="B25" s="6" t="s">
        <v>17</v>
      </c>
      <c r="C25" s="14"/>
      <c r="D25" s="14">
        <v>188522.72</v>
      </c>
      <c r="E25" s="14">
        <v>161576.47</v>
      </c>
      <c r="F25" s="14">
        <v>7946.18</v>
      </c>
      <c r="G25" s="14">
        <v>25048.79</v>
      </c>
      <c r="H25" s="14">
        <v>27115.4</v>
      </c>
      <c r="I25" s="14">
        <v>3161.48</v>
      </c>
      <c r="J25" s="14"/>
      <c r="K25" s="14"/>
      <c r="L25" s="14"/>
      <c r="M25" s="14"/>
      <c r="N25" s="14"/>
      <c r="O25" s="14"/>
      <c r="P25" s="14">
        <v>6963.04</v>
      </c>
      <c r="Q25" s="14"/>
      <c r="R25" s="15">
        <v>21</v>
      </c>
      <c r="S25" s="15">
        <v>17</v>
      </c>
      <c r="T25" s="15">
        <v>2</v>
      </c>
      <c r="U25" s="14">
        <v>1</v>
      </c>
      <c r="V25" s="14">
        <v>1</v>
      </c>
      <c r="W25" s="25">
        <v>42460.73</v>
      </c>
    </row>
    <row r="26" spans="1:23" ht="15">
      <c r="A26" s="5">
        <v>18</v>
      </c>
      <c r="B26" s="6" t="s">
        <v>18</v>
      </c>
      <c r="C26" s="14"/>
      <c r="D26" s="14">
        <v>181241.26</v>
      </c>
      <c r="E26" s="14">
        <v>167891.95</v>
      </c>
      <c r="F26" s="14">
        <v>10595.61</v>
      </c>
      <c r="G26" s="14">
        <v>26631.33</v>
      </c>
      <c r="H26" s="14">
        <v>23596.11</v>
      </c>
      <c r="I26" s="14">
        <v>3161.48</v>
      </c>
      <c r="J26" s="14"/>
      <c r="K26" s="14"/>
      <c r="L26" s="14"/>
      <c r="M26" s="14"/>
      <c r="N26" s="14"/>
      <c r="O26" s="14"/>
      <c r="P26" s="14">
        <v>8054.11</v>
      </c>
      <c r="Q26" s="14"/>
      <c r="R26" s="15">
        <v>24</v>
      </c>
      <c r="S26" s="15">
        <v>21</v>
      </c>
      <c r="T26" s="15">
        <v>5</v>
      </c>
      <c r="U26" s="14">
        <v>1.22</v>
      </c>
      <c r="V26" s="14"/>
      <c r="W26" s="25">
        <v>42774.18</v>
      </c>
    </row>
    <row r="27" spans="1:23" ht="15">
      <c r="A27" s="5">
        <v>19</v>
      </c>
      <c r="B27" s="6" t="s">
        <v>19</v>
      </c>
      <c r="C27" s="14"/>
      <c r="D27" s="14">
        <v>150475.17</v>
      </c>
      <c r="E27" s="14">
        <v>140356.85</v>
      </c>
      <c r="F27" s="14">
        <v>3274.94</v>
      </c>
      <c r="G27" s="14">
        <v>21108.4</v>
      </c>
      <c r="H27" s="14">
        <v>20525.92</v>
      </c>
      <c r="I27" s="14">
        <v>8712.2</v>
      </c>
      <c r="J27" s="14"/>
      <c r="K27" s="14"/>
      <c r="L27" s="14"/>
      <c r="M27" s="14"/>
      <c r="N27" s="14"/>
      <c r="O27" s="14"/>
      <c r="P27" s="14">
        <v>6683.78</v>
      </c>
      <c r="Q27" s="14"/>
      <c r="R27" s="15">
        <v>17</v>
      </c>
      <c r="S27" s="15">
        <v>13</v>
      </c>
      <c r="T27" s="15">
        <v>4</v>
      </c>
      <c r="U27" s="29">
        <v>2.03</v>
      </c>
      <c r="V27" s="14"/>
      <c r="W27" s="25">
        <v>33104.54</v>
      </c>
    </row>
    <row r="28" spans="1:23" ht="15">
      <c r="A28" s="5">
        <v>20</v>
      </c>
      <c r="B28" s="6" t="s">
        <v>20</v>
      </c>
      <c r="C28" s="14"/>
      <c r="D28" s="14">
        <v>227162.19</v>
      </c>
      <c r="E28" s="14">
        <v>200700.19</v>
      </c>
      <c r="F28" s="14">
        <v>1350.39</v>
      </c>
      <c r="G28" s="14">
        <v>19822.18</v>
      </c>
      <c r="H28" s="14">
        <v>17810.97</v>
      </c>
      <c r="I28" s="14">
        <v>2401.98</v>
      </c>
      <c r="J28" s="14"/>
      <c r="K28" s="14">
        <v>34728</v>
      </c>
      <c r="L28" s="14"/>
      <c r="M28" s="14"/>
      <c r="N28" s="14">
        <v>43936.33</v>
      </c>
      <c r="O28" s="14"/>
      <c r="P28" s="14">
        <v>3630.74</v>
      </c>
      <c r="Q28" s="14"/>
      <c r="R28" s="15">
        <v>15</v>
      </c>
      <c r="S28" s="15">
        <v>13</v>
      </c>
      <c r="T28" s="15">
        <v>1</v>
      </c>
      <c r="U28" s="14">
        <v>0.39</v>
      </c>
      <c r="V28" s="14"/>
      <c r="W28" s="25">
        <v>50761.66</v>
      </c>
    </row>
    <row r="29" spans="1:23" ht="15">
      <c r="A29" s="5">
        <v>21</v>
      </c>
      <c r="B29" s="6" t="s">
        <v>21</v>
      </c>
      <c r="C29" s="14"/>
      <c r="D29" s="14">
        <v>86705.1</v>
      </c>
      <c r="E29" s="14">
        <v>86705.1</v>
      </c>
      <c r="F29" s="14"/>
      <c r="G29" s="14">
        <v>9474.37</v>
      </c>
      <c r="H29" s="14">
        <v>11252.25</v>
      </c>
      <c r="I29" s="14">
        <v>3161.48</v>
      </c>
      <c r="J29" s="14"/>
      <c r="K29" s="14">
        <v>18152</v>
      </c>
      <c r="L29" s="14"/>
      <c r="M29" s="14"/>
      <c r="N29" s="14"/>
      <c r="O29" s="14"/>
      <c r="P29" s="14">
        <v>2768.84</v>
      </c>
      <c r="Q29" s="14"/>
      <c r="R29" s="15">
        <v>8</v>
      </c>
      <c r="S29" s="15">
        <v>8</v>
      </c>
      <c r="T29" s="15"/>
      <c r="U29" s="14"/>
      <c r="V29" s="14">
        <v>0.5</v>
      </c>
      <c r="W29" s="25">
        <v>19075.12</v>
      </c>
    </row>
    <row r="30" spans="1:23" ht="15">
      <c r="A30" s="5">
        <v>22</v>
      </c>
      <c r="B30" s="6" t="s">
        <v>22</v>
      </c>
      <c r="C30" s="14"/>
      <c r="D30" s="14">
        <v>43331.88</v>
      </c>
      <c r="E30" s="14">
        <v>43331.88</v>
      </c>
      <c r="F30" s="14"/>
      <c r="G30" s="14">
        <v>5558.58</v>
      </c>
      <c r="H30" s="14">
        <v>6455.52</v>
      </c>
      <c r="I30" s="14">
        <v>2572.01</v>
      </c>
      <c r="J30" s="14"/>
      <c r="K30" s="14"/>
      <c r="L30" s="14"/>
      <c r="M30" s="14"/>
      <c r="N30" s="14"/>
      <c r="O30" s="14"/>
      <c r="P30" s="14">
        <v>3618.49</v>
      </c>
      <c r="Q30" s="14"/>
      <c r="R30" s="15">
        <v>3</v>
      </c>
      <c r="S30" s="15">
        <v>3</v>
      </c>
      <c r="T30" s="15"/>
      <c r="U30" s="14"/>
      <c r="V30" s="14"/>
      <c r="W30" s="25">
        <v>9533.01</v>
      </c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7173220.43</v>
      </c>
      <c r="E31" s="16">
        <f t="shared" si="0"/>
        <v>6013579.069999999</v>
      </c>
      <c r="F31" s="16">
        <f t="shared" si="0"/>
        <v>123500.20000000001</v>
      </c>
      <c r="G31" s="16">
        <f t="shared" si="0"/>
        <v>852323.8099999999</v>
      </c>
      <c r="H31" s="16">
        <f t="shared" si="0"/>
        <v>859691.5999999999</v>
      </c>
      <c r="I31" s="16">
        <f t="shared" si="0"/>
        <v>214567.39000000007</v>
      </c>
      <c r="J31" s="16">
        <f t="shared" si="0"/>
        <v>0</v>
      </c>
      <c r="K31" s="16">
        <f t="shared" si="0"/>
        <v>672898</v>
      </c>
      <c r="L31" s="16">
        <f t="shared" si="0"/>
        <v>6359</v>
      </c>
      <c r="M31" s="16">
        <f t="shared" si="0"/>
        <v>6937</v>
      </c>
      <c r="N31" s="16">
        <f t="shared" si="0"/>
        <v>65723.22</v>
      </c>
      <c r="O31" s="16">
        <f t="shared" si="0"/>
        <v>0</v>
      </c>
      <c r="P31" s="16">
        <f t="shared" si="0"/>
        <v>110932.51000000001</v>
      </c>
      <c r="Q31" s="16">
        <f t="shared" si="0"/>
        <v>26292.569999999996</v>
      </c>
      <c r="R31" s="17">
        <f t="shared" si="0"/>
        <v>643</v>
      </c>
      <c r="S31" s="17">
        <f t="shared" si="0"/>
        <v>515</v>
      </c>
      <c r="T31" s="17">
        <f t="shared" si="0"/>
        <v>39</v>
      </c>
      <c r="U31" s="16">
        <f t="shared" si="0"/>
        <v>17.380000000000003</v>
      </c>
      <c r="V31" s="16">
        <f t="shared" si="0"/>
        <v>9.91</v>
      </c>
      <c r="W31" s="16">
        <f t="shared" si="0"/>
        <v>1588071.2099999997</v>
      </c>
    </row>
    <row r="32" spans="1:28" ht="15">
      <c r="A32" s="5">
        <v>23</v>
      </c>
      <c r="B32" s="26" t="s">
        <v>51</v>
      </c>
      <c r="C32" s="25"/>
      <c r="D32" s="30">
        <v>82354.61</v>
      </c>
      <c r="E32" s="30">
        <v>82351.61</v>
      </c>
      <c r="F32" s="30"/>
      <c r="G32" s="30">
        <v>5590.2</v>
      </c>
      <c r="H32" s="30">
        <v>3762.9</v>
      </c>
      <c r="I32" s="30">
        <v>13695.99</v>
      </c>
      <c r="J32" s="30"/>
      <c r="K32" s="30">
        <v>27951</v>
      </c>
      <c r="L32" s="30"/>
      <c r="M32" s="30"/>
      <c r="N32" s="30"/>
      <c r="O32" s="30"/>
      <c r="P32" s="30"/>
      <c r="Q32" s="30"/>
      <c r="R32" s="30">
        <v>6</v>
      </c>
      <c r="S32" s="30">
        <v>6</v>
      </c>
      <c r="T32" s="31"/>
      <c r="U32" s="31">
        <v>3</v>
      </c>
      <c r="V32" s="37">
        <v>18118.01</v>
      </c>
      <c r="W32" s="32"/>
      <c r="X32" s="34"/>
      <c r="Y32" s="35"/>
      <c r="Z32" s="35"/>
      <c r="AA32" s="36"/>
      <c r="AB32" s="33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W4:W7"/>
    <mergeCell ref="S5:U5"/>
    <mergeCell ref="R4:V4"/>
    <mergeCell ref="R5:R7"/>
    <mergeCell ref="V5:V7"/>
    <mergeCell ref="S6:S7"/>
    <mergeCell ref="T6:U6"/>
    <mergeCell ref="A4:A7"/>
    <mergeCell ref="B4:B7"/>
    <mergeCell ref="C4:C7"/>
    <mergeCell ref="D4:D7"/>
    <mergeCell ref="Q4:Q7"/>
    <mergeCell ref="K6:K7"/>
    <mergeCell ref="E4:P5"/>
    <mergeCell ref="G6:G7"/>
    <mergeCell ref="N6:N7"/>
    <mergeCell ref="M6:M7"/>
    <mergeCell ref="A1:Q1"/>
    <mergeCell ref="A2:Q2"/>
    <mergeCell ref="P6:P7"/>
    <mergeCell ref="E6:E7"/>
    <mergeCell ref="O6:O7"/>
    <mergeCell ref="I6:I7"/>
    <mergeCell ref="J6:J7"/>
    <mergeCell ref="L6:L7"/>
    <mergeCell ref="H6:H7"/>
    <mergeCell ref="F6:F7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7.421875" style="2" customWidth="1"/>
    <col min="4" max="4" width="14.8515625" style="2" customWidth="1"/>
    <col min="5" max="6" width="13.28125" style="2" customWidth="1"/>
    <col min="7" max="7" width="12.57421875" style="2" customWidth="1"/>
    <col min="8" max="9" width="11.8515625" style="2" customWidth="1"/>
    <col min="10" max="10" width="4.7109375" style="2" customWidth="1"/>
    <col min="11" max="11" width="11.28125" style="2" customWidth="1"/>
    <col min="12" max="12" width="12.28125" style="2" customWidth="1"/>
    <col min="13" max="13" width="9.140625" style="2" customWidth="1"/>
    <col min="14" max="14" width="11.57421875" style="2" customWidth="1"/>
    <col min="15" max="15" width="9.140625" style="2" customWidth="1"/>
    <col min="16" max="16" width="9.00390625" style="2" customWidth="1"/>
    <col min="17" max="17" width="8.8515625" style="2" customWidth="1"/>
    <col min="18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60" t="str">
        <f>січень!A2</f>
        <v>по ОСВІТНІЙ  СУБВЕНЦІЇ  по  ВОКМС  Глибоцької  РДА                       за   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44" t="s">
        <v>0</v>
      </c>
      <c r="B4" s="44" t="s">
        <v>24</v>
      </c>
      <c r="C4" s="44" t="s">
        <v>23</v>
      </c>
      <c r="D4" s="44" t="s">
        <v>53</v>
      </c>
      <c r="E4" s="49" t="s">
        <v>25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44" t="s">
        <v>40</v>
      </c>
      <c r="R4" s="39" t="s">
        <v>43</v>
      </c>
      <c r="S4" s="39"/>
      <c r="T4" s="39"/>
      <c r="U4" s="39"/>
      <c r="V4" s="39"/>
      <c r="W4" s="57" t="s">
        <v>52</v>
      </c>
    </row>
    <row r="5" spans="1:23" s="1" customFormat="1" ht="18.75" customHeight="1">
      <c r="A5" s="45"/>
      <c r="B5" s="45"/>
      <c r="C5" s="45"/>
      <c r="D5" s="45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45"/>
      <c r="R5" s="40" t="s">
        <v>44</v>
      </c>
      <c r="S5" s="38" t="s">
        <v>26</v>
      </c>
      <c r="T5" s="38"/>
      <c r="U5" s="38"/>
      <c r="V5" s="38" t="s">
        <v>35</v>
      </c>
      <c r="W5" s="58"/>
    </row>
    <row r="6" spans="1:23" s="1" customFormat="1" ht="77.25" customHeight="1">
      <c r="A6" s="46"/>
      <c r="B6" s="46"/>
      <c r="C6" s="46"/>
      <c r="D6" s="46"/>
      <c r="E6" s="44" t="s">
        <v>27</v>
      </c>
      <c r="F6" s="48" t="s">
        <v>49</v>
      </c>
      <c r="G6" s="44" t="s">
        <v>32</v>
      </c>
      <c r="H6" s="44" t="s">
        <v>31</v>
      </c>
      <c r="I6" s="44" t="s">
        <v>28</v>
      </c>
      <c r="J6" s="44" t="s">
        <v>29</v>
      </c>
      <c r="K6" s="44" t="s">
        <v>30</v>
      </c>
      <c r="L6" s="44" t="s">
        <v>45</v>
      </c>
      <c r="M6" s="44" t="s">
        <v>46</v>
      </c>
      <c r="N6" s="55" t="s">
        <v>34</v>
      </c>
      <c r="O6" s="48" t="s">
        <v>41</v>
      </c>
      <c r="P6" s="44" t="s">
        <v>33</v>
      </c>
      <c r="Q6" s="46"/>
      <c r="R6" s="40"/>
      <c r="S6" s="40" t="s">
        <v>47</v>
      </c>
      <c r="T6" s="42" t="s">
        <v>48</v>
      </c>
      <c r="U6" s="43"/>
      <c r="V6" s="38"/>
      <c r="W6" s="58"/>
    </row>
    <row r="7" spans="1:23" s="1" customFormat="1" ht="33" customHeight="1">
      <c r="A7" s="47"/>
      <c r="B7" s="47"/>
      <c r="C7" s="47"/>
      <c r="D7" s="47"/>
      <c r="E7" s="47"/>
      <c r="F7" s="41"/>
      <c r="G7" s="47"/>
      <c r="H7" s="47"/>
      <c r="I7" s="47"/>
      <c r="J7" s="47"/>
      <c r="K7" s="47"/>
      <c r="L7" s="47"/>
      <c r="M7" s="47"/>
      <c r="N7" s="56"/>
      <c r="O7" s="41"/>
      <c r="P7" s="47"/>
      <c r="Q7" s="47"/>
      <c r="R7" s="41"/>
      <c r="S7" s="41"/>
      <c r="T7" s="21" t="s">
        <v>36</v>
      </c>
      <c r="U7" s="22" t="s">
        <v>37</v>
      </c>
      <c r="V7" s="38"/>
      <c r="W7" s="59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>
        <v>248395.84</v>
      </c>
      <c r="E9" s="14">
        <v>189868.05</v>
      </c>
      <c r="F9" s="14">
        <v>2224.98</v>
      </c>
      <c r="G9" s="14">
        <v>18802.01</v>
      </c>
      <c r="H9" s="14">
        <v>17990.473</v>
      </c>
      <c r="I9" s="14">
        <v>4585.75</v>
      </c>
      <c r="J9" s="14"/>
      <c r="K9" s="14"/>
      <c r="L9" s="14"/>
      <c r="M9" s="14"/>
      <c r="N9" s="14"/>
      <c r="O9" s="14"/>
      <c r="P9" s="14">
        <v>7787.1</v>
      </c>
      <c r="Q9" s="14"/>
      <c r="R9" s="15">
        <v>26</v>
      </c>
      <c r="S9" s="15">
        <v>18</v>
      </c>
      <c r="T9" s="15">
        <v>2</v>
      </c>
      <c r="U9" s="14">
        <v>1.05</v>
      </c>
      <c r="V9" s="14"/>
      <c r="W9" s="25">
        <v>52266.51</v>
      </c>
    </row>
    <row r="10" spans="1:23" ht="15">
      <c r="A10" s="5">
        <v>2</v>
      </c>
      <c r="B10" s="3" t="s">
        <v>2</v>
      </c>
      <c r="C10" s="14"/>
      <c r="D10" s="14">
        <v>298015.62</v>
      </c>
      <c r="E10" s="14">
        <v>239740.34</v>
      </c>
      <c r="F10" s="14">
        <v>15694.61</v>
      </c>
      <c r="G10" s="14">
        <v>24646.58</v>
      </c>
      <c r="H10" s="14">
        <v>24953.97</v>
      </c>
      <c r="I10" s="14">
        <v>13840.64</v>
      </c>
      <c r="J10" s="14"/>
      <c r="K10" s="14"/>
      <c r="L10" s="14"/>
      <c r="M10" s="14"/>
      <c r="N10" s="14"/>
      <c r="O10" s="14"/>
      <c r="P10" s="14">
        <v>18860.77</v>
      </c>
      <c r="Q10" s="14">
        <v>6495.89</v>
      </c>
      <c r="R10" s="15">
        <v>30</v>
      </c>
      <c r="S10" s="15">
        <v>24</v>
      </c>
      <c r="T10" s="15">
        <v>5</v>
      </c>
      <c r="U10" s="14">
        <v>2.3</v>
      </c>
      <c r="V10" s="14">
        <v>0.5</v>
      </c>
      <c r="W10" s="25">
        <v>67065.9</v>
      </c>
    </row>
    <row r="11" spans="1:23" ht="15" customHeight="1">
      <c r="A11" s="5">
        <v>3</v>
      </c>
      <c r="B11" s="4" t="s">
        <v>3</v>
      </c>
      <c r="C11" s="14"/>
      <c r="D11" s="14">
        <v>230290.22</v>
      </c>
      <c r="E11" s="14">
        <v>205969.37</v>
      </c>
      <c r="F11" s="14">
        <v>8171.59</v>
      </c>
      <c r="G11" s="14">
        <v>15690.21</v>
      </c>
      <c r="H11" s="14">
        <v>17268.39</v>
      </c>
      <c r="I11" s="14">
        <v>4419.34</v>
      </c>
      <c r="J11" s="14"/>
      <c r="K11" s="14"/>
      <c r="L11" s="14"/>
      <c r="M11" s="14"/>
      <c r="N11" s="14"/>
      <c r="O11" s="14"/>
      <c r="P11" s="14"/>
      <c r="Q11" s="14"/>
      <c r="R11" s="15">
        <v>20</v>
      </c>
      <c r="S11" s="15">
        <v>17</v>
      </c>
      <c r="T11" s="15">
        <v>2</v>
      </c>
      <c r="U11" s="14">
        <v>1.25</v>
      </c>
      <c r="V11" s="14"/>
      <c r="W11" s="25">
        <v>61423.81</v>
      </c>
    </row>
    <row r="12" spans="1:23" ht="15">
      <c r="A12" s="5">
        <v>4</v>
      </c>
      <c r="B12" s="6" t="s">
        <v>4</v>
      </c>
      <c r="C12" s="14"/>
      <c r="D12" s="14">
        <v>1008543.63</v>
      </c>
      <c r="E12" s="14">
        <v>927260.56</v>
      </c>
      <c r="F12" s="14">
        <v>4120.58</v>
      </c>
      <c r="G12" s="14">
        <v>80029.11</v>
      </c>
      <c r="H12" s="14">
        <v>86514.03</v>
      </c>
      <c r="I12" s="14">
        <v>19282.69</v>
      </c>
      <c r="J12" s="14"/>
      <c r="K12" s="14"/>
      <c r="L12" s="14">
        <v>6104</v>
      </c>
      <c r="M12" s="14"/>
      <c r="N12" s="14">
        <v>19037.82</v>
      </c>
      <c r="O12" s="14"/>
      <c r="P12" s="14">
        <v>10226.23</v>
      </c>
      <c r="Q12" s="14">
        <v>535.05</v>
      </c>
      <c r="R12" s="15">
        <v>96</v>
      </c>
      <c r="S12" s="15">
        <v>85</v>
      </c>
      <c r="T12" s="15">
        <v>2</v>
      </c>
      <c r="U12" s="14">
        <v>0.67</v>
      </c>
      <c r="V12" s="14">
        <v>2</v>
      </c>
      <c r="W12" s="25">
        <v>240616.57</v>
      </c>
    </row>
    <row r="13" spans="1:23" ht="15">
      <c r="A13" s="5">
        <v>5</v>
      </c>
      <c r="B13" s="6" t="s">
        <v>5</v>
      </c>
      <c r="C13" s="14"/>
      <c r="D13" s="14">
        <v>326052.86</v>
      </c>
      <c r="E13" s="14">
        <v>208915.18</v>
      </c>
      <c r="F13" s="14"/>
      <c r="G13" s="14">
        <v>25293.2</v>
      </c>
      <c r="H13" s="14">
        <v>27734.55</v>
      </c>
      <c r="I13" s="14">
        <v>6276.7</v>
      </c>
      <c r="J13" s="14"/>
      <c r="K13" s="14"/>
      <c r="L13" s="14"/>
      <c r="M13" s="14"/>
      <c r="N13" s="14"/>
      <c r="O13" s="14"/>
      <c r="P13" s="14">
        <v>2134.46</v>
      </c>
      <c r="Q13" s="14">
        <v>1112.82</v>
      </c>
      <c r="R13" s="15">
        <v>32</v>
      </c>
      <c r="S13" s="15">
        <v>20</v>
      </c>
      <c r="T13" s="15"/>
      <c r="U13" s="14"/>
      <c r="V13" s="14">
        <v>1.5</v>
      </c>
      <c r="W13" s="25">
        <v>69016.73</v>
      </c>
    </row>
    <row r="14" spans="1:23" ht="15">
      <c r="A14" s="5">
        <v>6</v>
      </c>
      <c r="B14" s="6" t="s">
        <v>6</v>
      </c>
      <c r="C14" s="14"/>
      <c r="D14" s="14">
        <v>511553.7</v>
      </c>
      <c r="E14" s="14">
        <v>439706.54</v>
      </c>
      <c r="F14" s="14">
        <v>20323.09</v>
      </c>
      <c r="G14" s="14">
        <v>38641.56</v>
      </c>
      <c r="H14" s="14">
        <v>34161.53</v>
      </c>
      <c r="I14" s="14">
        <v>25794.82</v>
      </c>
      <c r="J14" s="14"/>
      <c r="K14" s="14"/>
      <c r="L14" s="14"/>
      <c r="M14" s="14"/>
      <c r="N14" s="14"/>
      <c r="O14" s="14"/>
      <c r="P14" s="14">
        <v>4011.36</v>
      </c>
      <c r="Q14" s="14">
        <v>1020.9</v>
      </c>
      <c r="R14" s="15">
        <v>53</v>
      </c>
      <c r="S14" s="15">
        <v>40</v>
      </c>
      <c r="T14" s="15">
        <v>6</v>
      </c>
      <c r="U14" s="14">
        <v>2</v>
      </c>
      <c r="V14" s="14"/>
      <c r="W14" s="25">
        <v>112296.44</v>
      </c>
    </row>
    <row r="15" spans="1:23" ht="15">
      <c r="A15" s="5">
        <v>7</v>
      </c>
      <c r="B15" s="6" t="s">
        <v>7</v>
      </c>
      <c r="C15" s="14"/>
      <c r="D15" s="14">
        <v>310835.39</v>
      </c>
      <c r="E15" s="14">
        <v>309408.63</v>
      </c>
      <c r="F15" s="14"/>
      <c r="G15" s="14">
        <v>39764.66</v>
      </c>
      <c r="H15" s="14">
        <v>38794.78</v>
      </c>
      <c r="I15" s="14">
        <v>5801.11</v>
      </c>
      <c r="J15" s="14"/>
      <c r="K15" s="14"/>
      <c r="L15" s="14"/>
      <c r="M15" s="14"/>
      <c r="N15" s="14">
        <v>1426.76</v>
      </c>
      <c r="O15" s="14"/>
      <c r="P15" s="14">
        <v>2056.59</v>
      </c>
      <c r="Q15" s="14"/>
      <c r="R15" s="15">
        <v>34</v>
      </c>
      <c r="S15" s="15">
        <v>26</v>
      </c>
      <c r="T15" s="15"/>
      <c r="U15" s="14"/>
      <c r="V15" s="14">
        <v>0.75</v>
      </c>
      <c r="W15" s="25">
        <v>66937.42</v>
      </c>
    </row>
    <row r="16" spans="1:23" ht="15">
      <c r="A16" s="5">
        <v>8</v>
      </c>
      <c r="B16" s="7" t="s">
        <v>8</v>
      </c>
      <c r="C16" s="14"/>
      <c r="D16" s="14">
        <v>306109.02</v>
      </c>
      <c r="E16" s="14">
        <v>247505.46</v>
      </c>
      <c r="F16" s="14"/>
      <c r="G16" s="14">
        <v>21511.43</v>
      </c>
      <c r="H16" s="14">
        <v>22685.4</v>
      </c>
      <c r="I16" s="14">
        <v>5733.49</v>
      </c>
      <c r="J16" s="14"/>
      <c r="K16" s="14">
        <v>54826</v>
      </c>
      <c r="L16" s="14"/>
      <c r="M16" s="14"/>
      <c r="N16" s="14"/>
      <c r="O16" s="14"/>
      <c r="P16" s="14">
        <v>5465.16</v>
      </c>
      <c r="Q16" s="14">
        <v>2716.55</v>
      </c>
      <c r="R16" s="15">
        <v>24</v>
      </c>
      <c r="S16" s="15">
        <v>18</v>
      </c>
      <c r="T16" s="15"/>
      <c r="U16" s="14"/>
      <c r="V16" s="14"/>
      <c r="W16" s="25">
        <v>68730.15</v>
      </c>
    </row>
    <row r="17" spans="1:23" ht="15">
      <c r="A17" s="5">
        <v>9</v>
      </c>
      <c r="B17" s="6" t="s">
        <v>9</v>
      </c>
      <c r="C17" s="14"/>
      <c r="D17" s="14">
        <v>205785.28</v>
      </c>
      <c r="E17" s="14">
        <v>170980.32</v>
      </c>
      <c r="F17" s="14">
        <v>2431.67</v>
      </c>
      <c r="G17" s="14">
        <v>20028.2</v>
      </c>
      <c r="H17" s="14">
        <v>16429.21</v>
      </c>
      <c r="I17" s="14">
        <v>8413.79</v>
      </c>
      <c r="J17" s="14"/>
      <c r="K17" s="14"/>
      <c r="L17" s="14"/>
      <c r="M17" s="14"/>
      <c r="N17" s="14"/>
      <c r="O17" s="14"/>
      <c r="P17" s="14">
        <v>3665.95</v>
      </c>
      <c r="Q17" s="14">
        <v>2232.05</v>
      </c>
      <c r="R17" s="15">
        <v>18</v>
      </c>
      <c r="S17" s="15">
        <v>14</v>
      </c>
      <c r="T17" s="15">
        <v>1</v>
      </c>
      <c r="U17" s="14">
        <v>0.5</v>
      </c>
      <c r="V17" s="14"/>
      <c r="W17" s="25">
        <v>45838.45</v>
      </c>
    </row>
    <row r="18" spans="1:23" ht="15">
      <c r="A18" s="5">
        <v>10</v>
      </c>
      <c r="B18" s="6" t="s">
        <v>10</v>
      </c>
      <c r="C18" s="14"/>
      <c r="D18" s="14">
        <v>275844.29</v>
      </c>
      <c r="E18" s="14">
        <v>249250.36</v>
      </c>
      <c r="F18" s="14">
        <v>2686.08</v>
      </c>
      <c r="G18" s="14">
        <v>21736.13</v>
      </c>
      <c r="H18" s="14">
        <v>20121.92</v>
      </c>
      <c r="I18" s="14">
        <v>4198.56</v>
      </c>
      <c r="J18" s="14"/>
      <c r="K18" s="14"/>
      <c r="L18" s="14"/>
      <c r="M18" s="14"/>
      <c r="N18" s="14"/>
      <c r="O18" s="14"/>
      <c r="P18" s="14">
        <v>1790.72</v>
      </c>
      <c r="Q18" s="14"/>
      <c r="R18" s="15">
        <v>30</v>
      </c>
      <c r="S18" s="15">
        <v>28</v>
      </c>
      <c r="T18" s="15">
        <v>1</v>
      </c>
      <c r="U18" s="14">
        <v>0.72</v>
      </c>
      <c r="V18" s="14">
        <v>1.25</v>
      </c>
      <c r="W18" s="25">
        <v>58132.18</v>
      </c>
    </row>
    <row r="19" spans="1:23" ht="15">
      <c r="A19" s="5">
        <v>11</v>
      </c>
      <c r="B19" s="6" t="s">
        <v>11</v>
      </c>
      <c r="C19" s="14"/>
      <c r="D19" s="14">
        <v>427289.3</v>
      </c>
      <c r="E19" s="14">
        <v>312768.31</v>
      </c>
      <c r="F19" s="14"/>
      <c r="G19" s="14">
        <v>32474.98</v>
      </c>
      <c r="H19" s="14">
        <v>33429.02</v>
      </c>
      <c r="I19" s="14">
        <v>5929.63</v>
      </c>
      <c r="J19" s="14"/>
      <c r="K19" s="14">
        <v>5249</v>
      </c>
      <c r="L19" s="14"/>
      <c r="M19" s="14"/>
      <c r="N19" s="14"/>
      <c r="O19" s="14"/>
      <c r="P19" s="14">
        <v>8133.91</v>
      </c>
      <c r="Q19" s="14"/>
      <c r="R19" s="15">
        <v>45</v>
      </c>
      <c r="S19" s="15">
        <v>34</v>
      </c>
      <c r="T19" s="15"/>
      <c r="U19" s="14"/>
      <c r="V19" s="14"/>
      <c r="W19" s="25">
        <v>92001.72</v>
      </c>
    </row>
    <row r="20" spans="1:23" ht="18" customHeight="1">
      <c r="A20" s="5">
        <v>12</v>
      </c>
      <c r="B20" s="6" t="s">
        <v>12</v>
      </c>
      <c r="C20" s="14"/>
      <c r="D20" s="14">
        <v>412696.68</v>
      </c>
      <c r="E20" s="14">
        <v>367154.18</v>
      </c>
      <c r="F20" s="14">
        <v>8737.32</v>
      </c>
      <c r="G20" s="14">
        <v>32931.73</v>
      </c>
      <c r="H20" s="14">
        <v>34301.89</v>
      </c>
      <c r="I20" s="14">
        <v>14557.97</v>
      </c>
      <c r="J20" s="14"/>
      <c r="K20" s="14">
        <v>5347</v>
      </c>
      <c r="L20" s="14"/>
      <c r="M20" s="14">
        <v>5249</v>
      </c>
      <c r="N20" s="14">
        <v>19487.18</v>
      </c>
      <c r="O20" s="14"/>
      <c r="P20" s="14">
        <v>2738.7</v>
      </c>
      <c r="Q20" s="14"/>
      <c r="R20" s="15">
        <v>35</v>
      </c>
      <c r="S20" s="15">
        <v>28</v>
      </c>
      <c r="T20" s="15">
        <v>3</v>
      </c>
      <c r="U20" s="14">
        <v>0.94</v>
      </c>
      <c r="V20" s="14">
        <v>0.5</v>
      </c>
      <c r="W20" s="25">
        <v>89810.27</v>
      </c>
    </row>
    <row r="21" spans="1:23" ht="15">
      <c r="A21" s="5">
        <v>13</v>
      </c>
      <c r="B21" s="6" t="s">
        <v>13</v>
      </c>
      <c r="C21" s="14"/>
      <c r="D21" s="14">
        <v>236683.17</v>
      </c>
      <c r="E21" s="14">
        <v>207000.25</v>
      </c>
      <c r="F21" s="14">
        <v>3543.82</v>
      </c>
      <c r="G21" s="14">
        <v>20371.41</v>
      </c>
      <c r="H21" s="14">
        <v>17221.6</v>
      </c>
      <c r="I21" s="14">
        <v>8566.55</v>
      </c>
      <c r="J21" s="14"/>
      <c r="K21" s="14"/>
      <c r="L21" s="14"/>
      <c r="M21" s="14">
        <v>5396</v>
      </c>
      <c r="N21" s="14">
        <v>7050.81</v>
      </c>
      <c r="O21" s="14"/>
      <c r="P21" s="14">
        <v>4001.23</v>
      </c>
      <c r="Q21" s="14">
        <v>6948.86</v>
      </c>
      <c r="R21" s="15">
        <v>29</v>
      </c>
      <c r="S21" s="15">
        <v>22</v>
      </c>
      <c r="T21" s="15">
        <v>3</v>
      </c>
      <c r="U21" s="14">
        <v>1.5</v>
      </c>
      <c r="V21" s="14"/>
      <c r="W21" s="25">
        <v>57155.86</v>
      </c>
    </row>
    <row r="22" spans="1:23" ht="15">
      <c r="A22" s="5">
        <v>14</v>
      </c>
      <c r="B22" s="6" t="s">
        <v>14</v>
      </c>
      <c r="C22" s="14"/>
      <c r="D22" s="14">
        <v>275554.44</v>
      </c>
      <c r="E22" s="14">
        <v>211981.72</v>
      </c>
      <c r="F22" s="14">
        <v>943.67</v>
      </c>
      <c r="G22" s="14">
        <v>21986.62</v>
      </c>
      <c r="H22" s="14">
        <v>23160.53</v>
      </c>
      <c r="I22" s="14">
        <v>7493.79</v>
      </c>
      <c r="J22" s="14"/>
      <c r="K22" s="14"/>
      <c r="L22" s="14"/>
      <c r="M22" s="14"/>
      <c r="N22" s="14"/>
      <c r="O22" s="14"/>
      <c r="P22" s="14">
        <v>1737.35</v>
      </c>
      <c r="Q22" s="14"/>
      <c r="R22" s="15">
        <v>24</v>
      </c>
      <c r="S22" s="15">
        <v>19</v>
      </c>
      <c r="T22" s="15">
        <v>1</v>
      </c>
      <c r="U22" s="14">
        <v>0.72</v>
      </c>
      <c r="V22" s="14"/>
      <c r="W22" s="25">
        <v>59338.98</v>
      </c>
    </row>
    <row r="23" spans="1:23" ht="15">
      <c r="A23" s="5">
        <v>15</v>
      </c>
      <c r="B23" s="6" t="s">
        <v>15</v>
      </c>
      <c r="C23" s="14"/>
      <c r="D23" s="14">
        <v>284803.79</v>
      </c>
      <c r="E23" s="14">
        <v>258580.84</v>
      </c>
      <c r="F23" s="14">
        <v>8513.99</v>
      </c>
      <c r="G23" s="14">
        <v>19349.76</v>
      </c>
      <c r="H23" s="14">
        <v>17957.72</v>
      </c>
      <c r="I23" s="14"/>
      <c r="J23" s="14"/>
      <c r="K23" s="14"/>
      <c r="L23" s="14"/>
      <c r="M23" s="14"/>
      <c r="N23" s="14">
        <v>45155.51</v>
      </c>
      <c r="O23" s="14"/>
      <c r="P23" s="14">
        <v>5673.37</v>
      </c>
      <c r="Q23" s="14">
        <v>1216.05</v>
      </c>
      <c r="R23" s="15">
        <v>23</v>
      </c>
      <c r="S23" s="15">
        <v>19</v>
      </c>
      <c r="T23" s="15">
        <v>2</v>
      </c>
      <c r="U23" s="14">
        <v>0.77</v>
      </c>
      <c r="V23" s="14"/>
      <c r="W23" s="25">
        <v>62924.36</v>
      </c>
    </row>
    <row r="24" spans="1:23" ht="15">
      <c r="A24" s="5">
        <v>16</v>
      </c>
      <c r="B24" s="6" t="s">
        <v>16</v>
      </c>
      <c r="C24" s="14"/>
      <c r="D24" s="14">
        <v>455574.6</v>
      </c>
      <c r="E24" s="14">
        <v>381664.32</v>
      </c>
      <c r="F24" s="14"/>
      <c r="G24" s="14">
        <v>30889.12</v>
      </c>
      <c r="H24" s="14">
        <v>31928.41</v>
      </c>
      <c r="I24" s="14">
        <v>6231.8</v>
      </c>
      <c r="J24" s="14"/>
      <c r="K24" s="14"/>
      <c r="L24" s="14"/>
      <c r="M24" s="14"/>
      <c r="N24" s="14"/>
      <c r="O24" s="14"/>
      <c r="P24" s="14">
        <v>1088.85</v>
      </c>
      <c r="Q24" s="14"/>
      <c r="R24" s="15">
        <v>33</v>
      </c>
      <c r="S24" s="15">
        <v>25</v>
      </c>
      <c r="T24" s="15"/>
      <c r="U24" s="14"/>
      <c r="V24" s="14"/>
      <c r="W24" s="25">
        <v>100226.41</v>
      </c>
    </row>
    <row r="25" spans="1:23" ht="20.25" customHeight="1">
      <c r="A25" s="5">
        <v>17</v>
      </c>
      <c r="B25" s="6" t="s">
        <v>17</v>
      </c>
      <c r="C25" s="14"/>
      <c r="D25" s="14">
        <v>184970.58</v>
      </c>
      <c r="E25" s="14">
        <v>159276.39</v>
      </c>
      <c r="F25" s="14">
        <v>7946.18</v>
      </c>
      <c r="G25" s="14">
        <v>14751.15</v>
      </c>
      <c r="H25" s="14">
        <v>14909.33</v>
      </c>
      <c r="I25" s="14">
        <v>3161.48</v>
      </c>
      <c r="J25" s="14"/>
      <c r="K25" s="14"/>
      <c r="L25" s="14"/>
      <c r="M25" s="14"/>
      <c r="N25" s="14"/>
      <c r="O25" s="14"/>
      <c r="P25" s="14">
        <v>3231.54</v>
      </c>
      <c r="Q25" s="14"/>
      <c r="R25" s="15">
        <v>21</v>
      </c>
      <c r="S25" s="15">
        <v>17</v>
      </c>
      <c r="T25" s="15">
        <v>2</v>
      </c>
      <c r="U25" s="14">
        <v>1</v>
      </c>
      <c r="V25" s="14"/>
      <c r="W25" s="25">
        <v>41002.88</v>
      </c>
    </row>
    <row r="26" spans="1:23" ht="15">
      <c r="A26" s="5">
        <v>18</v>
      </c>
      <c r="B26" s="6" t="s">
        <v>18</v>
      </c>
      <c r="C26" s="14"/>
      <c r="D26" s="14">
        <v>185978.01</v>
      </c>
      <c r="E26" s="14">
        <v>173384</v>
      </c>
      <c r="F26" s="14">
        <v>12110.23</v>
      </c>
      <c r="G26" s="14">
        <v>15724.18</v>
      </c>
      <c r="H26" s="14">
        <v>13759.91</v>
      </c>
      <c r="I26" s="14">
        <v>3161.48</v>
      </c>
      <c r="J26" s="14"/>
      <c r="K26" s="14">
        <v>6359</v>
      </c>
      <c r="L26" s="14"/>
      <c r="M26" s="14"/>
      <c r="N26" s="14"/>
      <c r="O26" s="14"/>
      <c r="P26" s="14">
        <v>4464.96</v>
      </c>
      <c r="Q26" s="14"/>
      <c r="R26" s="15">
        <v>23</v>
      </c>
      <c r="S26" s="15">
        <v>20</v>
      </c>
      <c r="T26" s="15">
        <v>5</v>
      </c>
      <c r="U26" s="14">
        <v>2.05</v>
      </c>
      <c r="V26" s="14"/>
      <c r="W26" s="25">
        <v>40839.14</v>
      </c>
    </row>
    <row r="27" spans="1:23" ht="15">
      <c r="A27" s="5">
        <v>19</v>
      </c>
      <c r="B27" s="6" t="s">
        <v>19</v>
      </c>
      <c r="C27" s="14"/>
      <c r="D27" s="14">
        <v>154016.3</v>
      </c>
      <c r="E27" s="14">
        <v>144111.49</v>
      </c>
      <c r="F27" s="14">
        <v>7493.52</v>
      </c>
      <c r="G27" s="14">
        <v>14116.49</v>
      </c>
      <c r="H27" s="14">
        <v>13876.25</v>
      </c>
      <c r="I27" s="14">
        <v>5804.68</v>
      </c>
      <c r="J27" s="14"/>
      <c r="K27" s="14"/>
      <c r="L27" s="14"/>
      <c r="M27" s="14"/>
      <c r="N27" s="14"/>
      <c r="O27" s="14"/>
      <c r="P27" s="14">
        <v>2504.74</v>
      </c>
      <c r="Q27" s="14"/>
      <c r="R27" s="15">
        <v>16</v>
      </c>
      <c r="S27" s="15">
        <v>12</v>
      </c>
      <c r="T27" s="15">
        <v>4</v>
      </c>
      <c r="U27" s="14">
        <v>2.02</v>
      </c>
      <c r="V27" s="14"/>
      <c r="W27" s="25">
        <v>33883.59</v>
      </c>
    </row>
    <row r="28" spans="1:23" ht="15">
      <c r="A28" s="5">
        <v>20</v>
      </c>
      <c r="B28" s="6" t="s">
        <v>20</v>
      </c>
      <c r="C28" s="14"/>
      <c r="D28" s="14">
        <v>140790.09</v>
      </c>
      <c r="E28" s="14">
        <v>121690.29</v>
      </c>
      <c r="F28" s="14">
        <v>467.67</v>
      </c>
      <c r="G28" s="14">
        <v>11305.1</v>
      </c>
      <c r="H28" s="14">
        <v>9712.78</v>
      </c>
      <c r="I28" s="14">
        <v>1143.8</v>
      </c>
      <c r="J28" s="14"/>
      <c r="K28" s="14"/>
      <c r="L28" s="14"/>
      <c r="M28" s="14"/>
      <c r="N28" s="14"/>
      <c r="O28" s="14"/>
      <c r="P28" s="14"/>
      <c r="Q28" s="14"/>
      <c r="R28" s="15">
        <v>15</v>
      </c>
      <c r="S28" s="15">
        <v>13</v>
      </c>
      <c r="T28" s="15">
        <v>1</v>
      </c>
      <c r="U28" s="14">
        <v>0.39</v>
      </c>
      <c r="V28" s="14"/>
      <c r="W28" s="25">
        <v>30973.82</v>
      </c>
    </row>
    <row r="29" spans="1:23" ht="15">
      <c r="A29" s="5">
        <v>21</v>
      </c>
      <c r="B29" s="6" t="s">
        <v>21</v>
      </c>
      <c r="C29" s="14"/>
      <c r="D29" s="14">
        <v>64199.37</v>
      </c>
      <c r="E29" s="14">
        <v>64199.37</v>
      </c>
      <c r="F29" s="14">
        <v>762.18</v>
      </c>
      <c r="G29" s="14">
        <v>5643.64</v>
      </c>
      <c r="H29" s="14">
        <v>6179.06</v>
      </c>
      <c r="I29" s="14">
        <v>3161.48</v>
      </c>
      <c r="J29" s="14"/>
      <c r="K29" s="14"/>
      <c r="L29" s="14"/>
      <c r="M29" s="14"/>
      <c r="N29" s="14"/>
      <c r="O29" s="14"/>
      <c r="P29" s="14">
        <v>1496.93</v>
      </c>
      <c r="Q29" s="14">
        <v>1997.4</v>
      </c>
      <c r="R29" s="15">
        <v>9</v>
      </c>
      <c r="S29" s="15">
        <v>9</v>
      </c>
      <c r="T29" s="15">
        <v>1</v>
      </c>
      <c r="U29" s="14">
        <v>0.5</v>
      </c>
      <c r="V29" s="14"/>
      <c r="W29" s="25">
        <v>15264.23</v>
      </c>
    </row>
    <row r="30" spans="1:23" ht="15">
      <c r="A30" s="5">
        <v>22</v>
      </c>
      <c r="B30" s="6" t="s">
        <v>22</v>
      </c>
      <c r="C30" s="14"/>
      <c r="D30" s="14">
        <v>42732.4</v>
      </c>
      <c r="E30" s="14">
        <v>42732.4</v>
      </c>
      <c r="F30" s="14"/>
      <c r="G30" s="14">
        <v>3567.02</v>
      </c>
      <c r="H30" s="14">
        <v>4454.16</v>
      </c>
      <c r="I30" s="14">
        <v>2572.01</v>
      </c>
      <c r="J30" s="14"/>
      <c r="K30" s="14"/>
      <c r="L30" s="14"/>
      <c r="M30" s="14"/>
      <c r="N30" s="14"/>
      <c r="O30" s="14"/>
      <c r="P30" s="14">
        <v>2504.74</v>
      </c>
      <c r="Q30" s="14"/>
      <c r="R30" s="15">
        <v>3</v>
      </c>
      <c r="S30" s="15">
        <v>3</v>
      </c>
      <c r="T30" s="15"/>
      <c r="U30" s="14"/>
      <c r="V30" s="14"/>
      <c r="W30" s="25">
        <v>9401.13</v>
      </c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6586714.58</v>
      </c>
      <c r="E31" s="16">
        <f t="shared" si="0"/>
        <v>5633148.37</v>
      </c>
      <c r="F31" s="16">
        <f t="shared" si="0"/>
        <v>106171.18000000001</v>
      </c>
      <c r="G31" s="16">
        <f t="shared" si="0"/>
        <v>529254.2899999999</v>
      </c>
      <c r="H31" s="16">
        <f t="shared" si="0"/>
        <v>527544.9130000001</v>
      </c>
      <c r="I31" s="16">
        <f t="shared" si="0"/>
        <v>160131.56000000003</v>
      </c>
      <c r="J31" s="16">
        <f t="shared" si="0"/>
        <v>0</v>
      </c>
      <c r="K31" s="16">
        <f t="shared" si="0"/>
        <v>71781</v>
      </c>
      <c r="L31" s="16">
        <f t="shared" si="0"/>
        <v>6104</v>
      </c>
      <c r="M31" s="16">
        <f t="shared" si="0"/>
        <v>10645</v>
      </c>
      <c r="N31" s="16">
        <f t="shared" si="0"/>
        <v>92158.07999999999</v>
      </c>
      <c r="O31" s="16">
        <f t="shared" si="0"/>
        <v>0</v>
      </c>
      <c r="P31" s="16">
        <f t="shared" si="0"/>
        <v>93574.66000000002</v>
      </c>
      <c r="Q31" s="16">
        <f t="shared" si="0"/>
        <v>24275.57</v>
      </c>
      <c r="R31" s="17">
        <f t="shared" si="0"/>
        <v>639</v>
      </c>
      <c r="S31" s="17">
        <f t="shared" si="0"/>
        <v>511</v>
      </c>
      <c r="T31" s="17">
        <f t="shared" si="0"/>
        <v>41</v>
      </c>
      <c r="U31" s="16">
        <f t="shared" si="0"/>
        <v>18.38</v>
      </c>
      <c r="V31" s="16">
        <f t="shared" si="0"/>
        <v>6.5</v>
      </c>
      <c r="W31" s="16">
        <f t="shared" si="0"/>
        <v>1475146.5499999998</v>
      </c>
    </row>
    <row r="32" spans="1:23" ht="15">
      <c r="A32" s="5">
        <v>23</v>
      </c>
      <c r="B32" s="26" t="s">
        <v>51</v>
      </c>
      <c r="C32" s="25"/>
      <c r="D32" s="25">
        <v>54567.28</v>
      </c>
      <c r="E32" s="25">
        <v>54567.28</v>
      </c>
      <c r="F32" s="25"/>
      <c r="G32" s="25">
        <v>5590.2</v>
      </c>
      <c r="H32" s="25">
        <v>3439.2</v>
      </c>
      <c r="I32" s="25">
        <v>13695.99</v>
      </c>
      <c r="J32" s="25"/>
      <c r="K32" s="25"/>
      <c r="L32" s="25"/>
      <c r="M32" s="25"/>
      <c r="N32" s="25"/>
      <c r="O32" s="25"/>
      <c r="P32" s="25"/>
      <c r="Q32" s="25"/>
      <c r="R32" s="25">
        <v>5</v>
      </c>
      <c r="S32" s="25">
        <v>5</v>
      </c>
      <c r="T32" s="25"/>
      <c r="U32" s="25"/>
      <c r="V32" s="25">
        <v>3</v>
      </c>
      <c r="W32" s="25">
        <v>12004.8</v>
      </c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W4:W7"/>
    <mergeCell ref="A1:Q1"/>
    <mergeCell ref="A2:Q2"/>
    <mergeCell ref="P6:P7"/>
    <mergeCell ref="E6:E7"/>
    <mergeCell ref="O6:O7"/>
    <mergeCell ref="I6:I7"/>
    <mergeCell ref="J6:J7"/>
    <mergeCell ref="L6:L7"/>
    <mergeCell ref="H6:H7"/>
    <mergeCell ref="F6:F7"/>
    <mergeCell ref="Q4:Q7"/>
    <mergeCell ref="K6:K7"/>
    <mergeCell ref="E4:P5"/>
    <mergeCell ref="G6:G7"/>
    <mergeCell ref="N6:N7"/>
    <mergeCell ref="M6:M7"/>
    <mergeCell ref="A4:A7"/>
    <mergeCell ref="B4:B7"/>
    <mergeCell ref="C4:C7"/>
    <mergeCell ref="D4:D7"/>
    <mergeCell ref="S5:U5"/>
    <mergeCell ref="R4:V4"/>
    <mergeCell ref="R5:R7"/>
    <mergeCell ref="V5:V7"/>
    <mergeCell ref="S6:S7"/>
    <mergeCell ref="T6:U6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13.28125" style="2" customWidth="1"/>
    <col min="4" max="4" width="14.8515625" style="2" customWidth="1"/>
    <col min="5" max="6" width="13.28125" style="2" customWidth="1"/>
    <col min="7" max="7" width="12.57421875" style="2" customWidth="1"/>
    <col min="8" max="9" width="11.8515625" style="2" customWidth="1"/>
    <col min="10" max="10" width="10.28125" style="2" customWidth="1"/>
    <col min="11" max="11" width="11.28125" style="2" customWidth="1"/>
    <col min="12" max="12" width="12.28125" style="2" customWidth="1"/>
    <col min="13" max="13" width="9.140625" style="2" customWidth="1"/>
    <col min="14" max="14" width="11.57421875" style="2" customWidth="1"/>
    <col min="15" max="15" width="9.140625" style="2" customWidth="1"/>
    <col min="16" max="16" width="12.140625" style="2" customWidth="1"/>
    <col min="17" max="17" width="12.00390625" style="2" customWidth="1"/>
    <col min="18" max="19" width="11.8515625" style="2" customWidth="1"/>
    <col min="20" max="22" width="9.140625" style="2" customWidth="1"/>
    <col min="23" max="23" width="15.421875" style="1" customWidth="1"/>
    <col min="24" max="16384" width="9.140625" style="2" customWidth="1"/>
  </cols>
  <sheetData>
    <row r="1" spans="1:29" s="20" customFormat="1" ht="1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60" t="str">
        <f>січень!A2</f>
        <v>по ОСВІТНІЙ  СУБВЕНЦІЇ  по  ВОКМС  Глибоцької  РДА                       за   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2" t="s">
        <v>54</v>
      </c>
      <c r="S2" s="62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44" t="s">
        <v>0</v>
      </c>
      <c r="B4" s="44" t="s">
        <v>24</v>
      </c>
      <c r="C4" s="44" t="s">
        <v>23</v>
      </c>
      <c r="D4" s="44" t="s">
        <v>53</v>
      </c>
      <c r="E4" s="49" t="s">
        <v>25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44" t="s">
        <v>40</v>
      </c>
      <c r="R4" s="39" t="s">
        <v>43</v>
      </c>
      <c r="S4" s="39"/>
      <c r="T4" s="39"/>
      <c r="U4" s="39"/>
      <c r="V4" s="39"/>
      <c r="W4" s="57" t="s">
        <v>52</v>
      </c>
    </row>
    <row r="5" spans="1:23" s="1" customFormat="1" ht="18.75" customHeight="1">
      <c r="A5" s="45"/>
      <c r="B5" s="45"/>
      <c r="C5" s="45"/>
      <c r="D5" s="45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45"/>
      <c r="R5" s="40" t="s">
        <v>44</v>
      </c>
      <c r="S5" s="38" t="s">
        <v>26</v>
      </c>
      <c r="T5" s="38"/>
      <c r="U5" s="38"/>
      <c r="V5" s="38" t="s">
        <v>35</v>
      </c>
      <c r="W5" s="58"/>
    </row>
    <row r="6" spans="1:23" s="1" customFormat="1" ht="77.25" customHeight="1">
      <c r="A6" s="46"/>
      <c r="B6" s="46"/>
      <c r="C6" s="46"/>
      <c r="D6" s="46"/>
      <c r="E6" s="44" t="s">
        <v>27</v>
      </c>
      <c r="F6" s="48" t="s">
        <v>49</v>
      </c>
      <c r="G6" s="44" t="s">
        <v>32</v>
      </c>
      <c r="H6" s="44" t="s">
        <v>31</v>
      </c>
      <c r="I6" s="44" t="s">
        <v>28</v>
      </c>
      <c r="J6" s="44" t="s">
        <v>29</v>
      </c>
      <c r="K6" s="44" t="s">
        <v>30</v>
      </c>
      <c r="L6" s="44" t="s">
        <v>45</v>
      </c>
      <c r="M6" s="44" t="s">
        <v>46</v>
      </c>
      <c r="N6" s="55" t="s">
        <v>34</v>
      </c>
      <c r="O6" s="48" t="s">
        <v>41</v>
      </c>
      <c r="P6" s="44" t="s">
        <v>33</v>
      </c>
      <c r="Q6" s="46"/>
      <c r="R6" s="40"/>
      <c r="S6" s="40" t="s">
        <v>47</v>
      </c>
      <c r="T6" s="42" t="s">
        <v>48</v>
      </c>
      <c r="U6" s="43"/>
      <c r="V6" s="38"/>
      <c r="W6" s="58"/>
    </row>
    <row r="7" spans="1:23" s="1" customFormat="1" ht="33" customHeight="1">
      <c r="A7" s="47"/>
      <c r="B7" s="47"/>
      <c r="C7" s="47"/>
      <c r="D7" s="47"/>
      <c r="E7" s="47"/>
      <c r="F7" s="41"/>
      <c r="G7" s="47"/>
      <c r="H7" s="47"/>
      <c r="I7" s="47"/>
      <c r="J7" s="47"/>
      <c r="K7" s="47"/>
      <c r="L7" s="47"/>
      <c r="M7" s="47"/>
      <c r="N7" s="56"/>
      <c r="O7" s="41"/>
      <c r="P7" s="47"/>
      <c r="Q7" s="47"/>
      <c r="R7" s="41"/>
      <c r="S7" s="41"/>
      <c r="T7" s="21" t="s">
        <v>36</v>
      </c>
      <c r="U7" s="22" t="s">
        <v>37</v>
      </c>
      <c r="V7" s="38"/>
      <c r="W7" s="59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4"/>
      <c r="V12" s="14"/>
      <c r="W12" s="25"/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  <c r="U14" s="14"/>
      <c r="V14" s="14"/>
      <c r="W14" s="25"/>
    </row>
    <row r="15" spans="1:23" ht="15">
      <c r="A15" s="5">
        <v>7</v>
      </c>
      <c r="B15" s="6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4"/>
      <c r="V15" s="14"/>
      <c r="W15" s="25"/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4"/>
      <c r="W20" s="25"/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4"/>
      <c r="V24" s="14"/>
      <c r="W24" s="25"/>
    </row>
    <row r="25" spans="1:23" ht="20.25" customHeight="1">
      <c r="A25" s="5">
        <v>17</v>
      </c>
      <c r="B25" s="6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4"/>
      <c r="W25" s="25"/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0</v>
      </c>
      <c r="S31" s="17">
        <f t="shared" si="0"/>
        <v>0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0</v>
      </c>
    </row>
    <row r="32" spans="1:23" ht="15">
      <c r="A32" s="5">
        <v>23</v>
      </c>
      <c r="B32" s="26" t="s">
        <v>51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8">
    <mergeCell ref="R2:S2"/>
    <mergeCell ref="W4:W7"/>
    <mergeCell ref="S5:U5"/>
    <mergeCell ref="R4:V4"/>
    <mergeCell ref="R5:R7"/>
    <mergeCell ref="V5:V7"/>
    <mergeCell ref="S6:S7"/>
    <mergeCell ref="T6:U6"/>
    <mergeCell ref="A4:A7"/>
    <mergeCell ref="B4:B7"/>
    <mergeCell ref="C4:C7"/>
    <mergeCell ref="D4:D7"/>
    <mergeCell ref="Q4:Q7"/>
    <mergeCell ref="K6:K7"/>
    <mergeCell ref="E4:P5"/>
    <mergeCell ref="G6:G7"/>
    <mergeCell ref="N6:N7"/>
    <mergeCell ref="M6:M7"/>
    <mergeCell ref="A1:Q1"/>
    <mergeCell ref="A2:Q2"/>
    <mergeCell ref="P6:P7"/>
    <mergeCell ref="E6:E7"/>
    <mergeCell ref="O6:O7"/>
    <mergeCell ref="I6:I7"/>
    <mergeCell ref="J6:J7"/>
    <mergeCell ref="L6:L7"/>
    <mergeCell ref="H6:H7"/>
    <mergeCell ref="F6:F7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13.28125" style="2" customWidth="1"/>
    <col min="4" max="4" width="14.8515625" style="2" customWidth="1"/>
    <col min="5" max="6" width="13.28125" style="2" customWidth="1"/>
    <col min="7" max="7" width="12.57421875" style="2" customWidth="1"/>
    <col min="8" max="9" width="11.8515625" style="2" customWidth="1"/>
    <col min="10" max="10" width="4.421875" style="2" customWidth="1"/>
    <col min="11" max="11" width="11.28125" style="2" customWidth="1"/>
    <col min="12" max="12" width="12.28125" style="2" customWidth="1"/>
    <col min="13" max="13" width="9.140625" style="2" customWidth="1"/>
    <col min="14" max="14" width="11.57421875" style="2" customWidth="1"/>
    <col min="15" max="15" width="2.57421875" style="2" customWidth="1"/>
    <col min="16" max="16" width="12.140625" style="2" customWidth="1"/>
    <col min="17" max="17" width="12.00390625" style="2" customWidth="1"/>
    <col min="18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60" t="str">
        <f>січень!A2</f>
        <v>по ОСВІТНІЙ  СУБВЕНЦІЇ  по  ВОКМС  Глибоцької  РДА                       за   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44" t="s">
        <v>0</v>
      </c>
      <c r="B4" s="44" t="s">
        <v>24</v>
      </c>
      <c r="C4" s="44" t="s">
        <v>23</v>
      </c>
      <c r="D4" s="44" t="s">
        <v>53</v>
      </c>
      <c r="E4" s="49" t="s">
        <v>25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44" t="s">
        <v>40</v>
      </c>
      <c r="R4" s="39" t="s">
        <v>43</v>
      </c>
      <c r="S4" s="39"/>
      <c r="T4" s="39"/>
      <c r="U4" s="39"/>
      <c r="V4" s="39"/>
      <c r="W4" s="57" t="s">
        <v>52</v>
      </c>
    </row>
    <row r="5" spans="1:23" s="1" customFormat="1" ht="18.75" customHeight="1">
      <c r="A5" s="45"/>
      <c r="B5" s="45"/>
      <c r="C5" s="45"/>
      <c r="D5" s="45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45"/>
      <c r="R5" s="40" t="s">
        <v>44</v>
      </c>
      <c r="S5" s="38" t="s">
        <v>26</v>
      </c>
      <c r="T5" s="38"/>
      <c r="U5" s="38"/>
      <c r="V5" s="38" t="s">
        <v>35</v>
      </c>
      <c r="W5" s="58"/>
    </row>
    <row r="6" spans="1:23" s="1" customFormat="1" ht="77.25" customHeight="1">
      <c r="A6" s="46"/>
      <c r="B6" s="46"/>
      <c r="C6" s="46"/>
      <c r="D6" s="46"/>
      <c r="E6" s="44" t="s">
        <v>27</v>
      </c>
      <c r="F6" s="48" t="s">
        <v>49</v>
      </c>
      <c r="G6" s="44" t="s">
        <v>32</v>
      </c>
      <c r="H6" s="44" t="s">
        <v>31</v>
      </c>
      <c r="I6" s="44" t="s">
        <v>28</v>
      </c>
      <c r="J6" s="44" t="s">
        <v>29</v>
      </c>
      <c r="K6" s="44" t="s">
        <v>30</v>
      </c>
      <c r="L6" s="44" t="s">
        <v>45</v>
      </c>
      <c r="M6" s="44" t="s">
        <v>46</v>
      </c>
      <c r="N6" s="55" t="s">
        <v>34</v>
      </c>
      <c r="O6" s="48" t="s">
        <v>41</v>
      </c>
      <c r="P6" s="44" t="s">
        <v>33</v>
      </c>
      <c r="Q6" s="46"/>
      <c r="R6" s="40"/>
      <c r="S6" s="40" t="s">
        <v>47</v>
      </c>
      <c r="T6" s="42" t="s">
        <v>48</v>
      </c>
      <c r="U6" s="43"/>
      <c r="V6" s="38"/>
      <c r="W6" s="58"/>
    </row>
    <row r="7" spans="1:23" s="1" customFormat="1" ht="33" customHeight="1">
      <c r="A7" s="47"/>
      <c r="B7" s="47"/>
      <c r="C7" s="47"/>
      <c r="D7" s="47"/>
      <c r="E7" s="47"/>
      <c r="F7" s="41"/>
      <c r="G7" s="47"/>
      <c r="H7" s="47"/>
      <c r="I7" s="47"/>
      <c r="J7" s="47"/>
      <c r="K7" s="47"/>
      <c r="L7" s="47"/>
      <c r="M7" s="47"/>
      <c r="N7" s="56"/>
      <c r="O7" s="41"/>
      <c r="P7" s="47"/>
      <c r="Q7" s="47"/>
      <c r="R7" s="41"/>
      <c r="S7" s="41"/>
      <c r="T7" s="21" t="s">
        <v>36</v>
      </c>
      <c r="U7" s="22" t="s">
        <v>37</v>
      </c>
      <c r="V7" s="38"/>
      <c r="W7" s="59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4"/>
      <c r="V12" s="14"/>
      <c r="W12" s="25"/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  <c r="U14" s="14"/>
      <c r="V14" s="14"/>
      <c r="W14" s="25"/>
    </row>
    <row r="15" spans="1:23" ht="15">
      <c r="A15" s="5">
        <v>7</v>
      </c>
      <c r="B15" s="6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4"/>
      <c r="V15" s="14"/>
      <c r="W15" s="25"/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4"/>
      <c r="W20" s="25"/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4"/>
      <c r="V24" s="14"/>
      <c r="W24" s="25"/>
    </row>
    <row r="25" spans="1:23" ht="20.25" customHeight="1">
      <c r="A25" s="5">
        <v>17</v>
      </c>
      <c r="B25" s="6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4"/>
      <c r="W25" s="25"/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0</v>
      </c>
      <c r="S31" s="17">
        <f t="shared" si="0"/>
        <v>0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0</v>
      </c>
    </row>
    <row r="32" spans="1:23" ht="15">
      <c r="A32" s="5">
        <v>23</v>
      </c>
      <c r="B32" s="26" t="s">
        <v>51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W4:W7"/>
    <mergeCell ref="A1:Q1"/>
    <mergeCell ref="A2:Q2"/>
    <mergeCell ref="P6:P7"/>
    <mergeCell ref="E6:E7"/>
    <mergeCell ref="O6:O7"/>
    <mergeCell ref="I6:I7"/>
    <mergeCell ref="J6:J7"/>
    <mergeCell ref="L6:L7"/>
    <mergeCell ref="H6:H7"/>
    <mergeCell ref="F6:F7"/>
    <mergeCell ref="Q4:Q7"/>
    <mergeCell ref="K6:K7"/>
    <mergeCell ref="E4:P5"/>
    <mergeCell ref="G6:G7"/>
    <mergeCell ref="N6:N7"/>
    <mergeCell ref="M6:M7"/>
    <mergeCell ref="A4:A7"/>
    <mergeCell ref="B4:B7"/>
    <mergeCell ref="C4:C7"/>
    <mergeCell ref="D4:D7"/>
    <mergeCell ref="S5:U5"/>
    <mergeCell ref="R4:V4"/>
    <mergeCell ref="R5:R7"/>
    <mergeCell ref="V5:V7"/>
    <mergeCell ref="S6:S7"/>
    <mergeCell ref="T6:U6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13.28125" style="2" customWidth="1"/>
    <col min="4" max="4" width="14.8515625" style="2" customWidth="1"/>
    <col min="5" max="6" width="13.28125" style="2" customWidth="1"/>
    <col min="7" max="7" width="12.57421875" style="2" customWidth="1"/>
    <col min="8" max="9" width="11.8515625" style="2" customWidth="1"/>
    <col min="10" max="10" width="10.28125" style="2" customWidth="1"/>
    <col min="11" max="11" width="11.28125" style="2" customWidth="1"/>
    <col min="12" max="12" width="12.28125" style="2" customWidth="1"/>
    <col min="13" max="13" width="15.421875" style="2" customWidth="1"/>
    <col min="14" max="14" width="14.00390625" style="2" customWidth="1"/>
    <col min="15" max="15" width="9.140625" style="2" customWidth="1"/>
    <col min="16" max="16" width="12.140625" style="2" customWidth="1"/>
    <col min="17" max="17" width="12.00390625" style="2" customWidth="1"/>
    <col min="18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60" t="str">
        <f>січень!A2</f>
        <v>по ОСВІТНІЙ  СУБВЕНЦІЇ  по  ВОКМС  Глибоцької  РДА                       за   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44" t="s">
        <v>0</v>
      </c>
      <c r="B4" s="44" t="s">
        <v>24</v>
      </c>
      <c r="C4" s="44" t="s">
        <v>23</v>
      </c>
      <c r="D4" s="44" t="s">
        <v>53</v>
      </c>
      <c r="E4" s="49" t="s">
        <v>25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44" t="s">
        <v>40</v>
      </c>
      <c r="R4" s="39" t="s">
        <v>43</v>
      </c>
      <c r="S4" s="39"/>
      <c r="T4" s="39"/>
      <c r="U4" s="39"/>
      <c r="V4" s="39"/>
      <c r="W4" s="57" t="s">
        <v>52</v>
      </c>
    </row>
    <row r="5" spans="1:23" s="1" customFormat="1" ht="18.75" customHeight="1">
      <c r="A5" s="45"/>
      <c r="B5" s="45"/>
      <c r="C5" s="45"/>
      <c r="D5" s="45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45"/>
      <c r="R5" s="40" t="s">
        <v>44</v>
      </c>
      <c r="S5" s="38" t="s">
        <v>26</v>
      </c>
      <c r="T5" s="38"/>
      <c r="U5" s="38"/>
      <c r="V5" s="38" t="s">
        <v>35</v>
      </c>
      <c r="W5" s="58"/>
    </row>
    <row r="6" spans="1:23" s="1" customFormat="1" ht="77.25" customHeight="1">
      <c r="A6" s="46"/>
      <c r="B6" s="46"/>
      <c r="C6" s="46"/>
      <c r="D6" s="46"/>
      <c r="E6" s="44" t="s">
        <v>27</v>
      </c>
      <c r="F6" s="48" t="s">
        <v>49</v>
      </c>
      <c r="G6" s="44" t="s">
        <v>32</v>
      </c>
      <c r="H6" s="44" t="s">
        <v>31</v>
      </c>
      <c r="I6" s="44" t="s">
        <v>28</v>
      </c>
      <c r="J6" s="44" t="s">
        <v>29</v>
      </c>
      <c r="K6" s="44" t="s">
        <v>30</v>
      </c>
      <c r="L6" s="44" t="s">
        <v>45</v>
      </c>
      <c r="M6" s="44" t="s">
        <v>46</v>
      </c>
      <c r="N6" s="55" t="s">
        <v>34</v>
      </c>
      <c r="O6" s="48" t="s">
        <v>41</v>
      </c>
      <c r="P6" s="44" t="s">
        <v>33</v>
      </c>
      <c r="Q6" s="46"/>
      <c r="R6" s="40"/>
      <c r="S6" s="40" t="s">
        <v>47</v>
      </c>
      <c r="T6" s="42" t="s">
        <v>48</v>
      </c>
      <c r="U6" s="43"/>
      <c r="V6" s="38"/>
      <c r="W6" s="58"/>
    </row>
    <row r="7" spans="1:23" s="1" customFormat="1" ht="33" customHeight="1">
      <c r="A7" s="47"/>
      <c r="B7" s="47"/>
      <c r="C7" s="47"/>
      <c r="D7" s="47"/>
      <c r="E7" s="47"/>
      <c r="F7" s="41"/>
      <c r="G7" s="47"/>
      <c r="H7" s="47"/>
      <c r="I7" s="47"/>
      <c r="J7" s="47"/>
      <c r="K7" s="47"/>
      <c r="L7" s="47"/>
      <c r="M7" s="47"/>
      <c r="N7" s="56"/>
      <c r="O7" s="41"/>
      <c r="P7" s="47"/>
      <c r="Q7" s="47"/>
      <c r="R7" s="41"/>
      <c r="S7" s="41"/>
      <c r="T7" s="21" t="s">
        <v>36</v>
      </c>
      <c r="U7" s="22" t="s">
        <v>37</v>
      </c>
      <c r="V7" s="38"/>
      <c r="W7" s="59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4"/>
      <c r="V12" s="14"/>
      <c r="W12" s="25"/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  <c r="U14" s="14"/>
      <c r="V14" s="14"/>
      <c r="W14" s="25"/>
    </row>
    <row r="15" spans="1:23" ht="15">
      <c r="A15" s="5">
        <v>7</v>
      </c>
      <c r="B15" s="6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4"/>
      <c r="V15" s="14"/>
      <c r="W15" s="25"/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4"/>
      <c r="W20" s="25"/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4"/>
      <c r="V24" s="14"/>
      <c r="W24" s="25"/>
    </row>
    <row r="25" spans="1:23" ht="20.25" customHeight="1">
      <c r="A25" s="5">
        <v>17</v>
      </c>
      <c r="B25" s="6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4"/>
      <c r="W25" s="25"/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0</v>
      </c>
      <c r="S31" s="17">
        <f t="shared" si="0"/>
        <v>0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0</v>
      </c>
    </row>
    <row r="32" spans="1:23" ht="15">
      <c r="A32" s="5">
        <v>23</v>
      </c>
      <c r="B32" s="26" t="s">
        <v>51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W4:W7"/>
    <mergeCell ref="S5:U5"/>
    <mergeCell ref="R4:V4"/>
    <mergeCell ref="R5:R7"/>
    <mergeCell ref="V5:V7"/>
    <mergeCell ref="S6:S7"/>
    <mergeCell ref="T6:U6"/>
    <mergeCell ref="A4:A7"/>
    <mergeCell ref="B4:B7"/>
    <mergeCell ref="C4:C7"/>
    <mergeCell ref="D4:D7"/>
    <mergeCell ref="Q4:Q7"/>
    <mergeCell ref="K6:K7"/>
    <mergeCell ref="E4:P5"/>
    <mergeCell ref="G6:G7"/>
    <mergeCell ref="N6:N7"/>
    <mergeCell ref="M6:M7"/>
    <mergeCell ref="A1:Q1"/>
    <mergeCell ref="A2:Q2"/>
    <mergeCell ref="P6:P7"/>
    <mergeCell ref="E6:E7"/>
    <mergeCell ref="O6:O7"/>
    <mergeCell ref="I6:I7"/>
    <mergeCell ref="J6:J7"/>
    <mergeCell ref="L6:L7"/>
    <mergeCell ref="H6:H7"/>
    <mergeCell ref="F6:F7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13.28125" style="2" customWidth="1"/>
    <col min="4" max="4" width="14.8515625" style="2" customWidth="1"/>
    <col min="5" max="6" width="13.28125" style="2" customWidth="1"/>
    <col min="7" max="7" width="12.57421875" style="2" customWidth="1"/>
    <col min="8" max="9" width="11.8515625" style="2" customWidth="1"/>
    <col min="10" max="10" width="10.28125" style="2" customWidth="1"/>
    <col min="11" max="11" width="11.28125" style="2" customWidth="1"/>
    <col min="12" max="12" width="12.28125" style="2" customWidth="1"/>
    <col min="13" max="13" width="9.140625" style="2" customWidth="1"/>
    <col min="14" max="14" width="11.57421875" style="2" customWidth="1"/>
    <col min="15" max="15" width="9.140625" style="2" customWidth="1"/>
    <col min="16" max="16" width="12.140625" style="2" customWidth="1"/>
    <col min="17" max="17" width="12.00390625" style="2" customWidth="1"/>
    <col min="18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60" t="str">
        <f>січень!A2</f>
        <v>по ОСВІТНІЙ  СУБВЕНЦІЇ  по  ВОКМС  Глибоцької  РДА                       за   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44" t="s">
        <v>0</v>
      </c>
      <c r="B4" s="44" t="s">
        <v>24</v>
      </c>
      <c r="C4" s="44" t="s">
        <v>23</v>
      </c>
      <c r="D4" s="44" t="s">
        <v>53</v>
      </c>
      <c r="E4" s="49" t="s">
        <v>25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44" t="s">
        <v>40</v>
      </c>
      <c r="R4" s="39" t="s">
        <v>43</v>
      </c>
      <c r="S4" s="39"/>
      <c r="T4" s="39"/>
      <c r="U4" s="39"/>
      <c r="V4" s="39"/>
      <c r="W4" s="57" t="s">
        <v>52</v>
      </c>
    </row>
    <row r="5" spans="1:23" s="1" customFormat="1" ht="15" customHeight="1">
      <c r="A5" s="45"/>
      <c r="B5" s="45"/>
      <c r="C5" s="45"/>
      <c r="D5" s="45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45"/>
      <c r="R5" s="40" t="s">
        <v>44</v>
      </c>
      <c r="S5" s="38" t="s">
        <v>26</v>
      </c>
      <c r="T5" s="38"/>
      <c r="U5" s="38"/>
      <c r="V5" s="38" t="s">
        <v>35</v>
      </c>
      <c r="W5" s="58"/>
    </row>
    <row r="6" spans="1:23" s="1" customFormat="1" ht="77.25" customHeight="1">
      <c r="A6" s="46"/>
      <c r="B6" s="46"/>
      <c r="C6" s="46"/>
      <c r="D6" s="46"/>
      <c r="E6" s="44" t="s">
        <v>27</v>
      </c>
      <c r="F6" s="48" t="s">
        <v>49</v>
      </c>
      <c r="G6" s="44" t="s">
        <v>32</v>
      </c>
      <c r="H6" s="44" t="s">
        <v>31</v>
      </c>
      <c r="I6" s="44" t="s">
        <v>28</v>
      </c>
      <c r="J6" s="44" t="s">
        <v>29</v>
      </c>
      <c r="K6" s="44" t="s">
        <v>30</v>
      </c>
      <c r="L6" s="44" t="s">
        <v>45</v>
      </c>
      <c r="M6" s="44" t="s">
        <v>46</v>
      </c>
      <c r="N6" s="55" t="s">
        <v>34</v>
      </c>
      <c r="O6" s="48" t="s">
        <v>41</v>
      </c>
      <c r="P6" s="44" t="s">
        <v>33</v>
      </c>
      <c r="Q6" s="46"/>
      <c r="R6" s="40"/>
      <c r="S6" s="40" t="s">
        <v>47</v>
      </c>
      <c r="T6" s="42" t="s">
        <v>48</v>
      </c>
      <c r="U6" s="43"/>
      <c r="V6" s="38"/>
      <c r="W6" s="58"/>
    </row>
    <row r="7" spans="1:23" s="1" customFormat="1" ht="33" customHeight="1">
      <c r="A7" s="47"/>
      <c r="B7" s="47"/>
      <c r="C7" s="47"/>
      <c r="D7" s="47"/>
      <c r="E7" s="47"/>
      <c r="F7" s="41"/>
      <c r="G7" s="47"/>
      <c r="H7" s="47"/>
      <c r="I7" s="47"/>
      <c r="J7" s="47"/>
      <c r="K7" s="47"/>
      <c r="L7" s="47"/>
      <c r="M7" s="47"/>
      <c r="N7" s="56"/>
      <c r="O7" s="41"/>
      <c r="P7" s="47"/>
      <c r="Q7" s="47"/>
      <c r="R7" s="41"/>
      <c r="S7" s="41"/>
      <c r="T7" s="21" t="s">
        <v>36</v>
      </c>
      <c r="U7" s="22" t="s">
        <v>37</v>
      </c>
      <c r="V7" s="38"/>
      <c r="W7" s="59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4"/>
      <c r="V12" s="14"/>
      <c r="W12" s="25"/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  <c r="U14" s="14"/>
      <c r="V14" s="14"/>
      <c r="W14" s="25"/>
    </row>
    <row r="15" spans="1:23" ht="15">
      <c r="A15" s="5">
        <v>7</v>
      </c>
      <c r="B15" s="6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4"/>
      <c r="V15" s="14"/>
      <c r="W15" s="25"/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4"/>
      <c r="W20" s="25"/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4"/>
      <c r="V24" s="14"/>
      <c r="W24" s="25"/>
    </row>
    <row r="25" spans="1:23" ht="20.25" customHeight="1">
      <c r="A25" s="5">
        <v>17</v>
      </c>
      <c r="B25" s="6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4"/>
      <c r="W25" s="25"/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0</v>
      </c>
      <c r="S31" s="17">
        <f t="shared" si="0"/>
        <v>0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0</v>
      </c>
    </row>
    <row r="32" spans="1:23" ht="15">
      <c r="A32" s="5">
        <v>23</v>
      </c>
      <c r="B32" s="26" t="s">
        <v>51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W4:W7"/>
    <mergeCell ref="A1:Q1"/>
    <mergeCell ref="A2:Q2"/>
    <mergeCell ref="P6:P7"/>
    <mergeCell ref="E6:E7"/>
    <mergeCell ref="O6:O7"/>
    <mergeCell ref="I6:I7"/>
    <mergeCell ref="J6:J7"/>
    <mergeCell ref="L6:L7"/>
    <mergeCell ref="H6:H7"/>
    <mergeCell ref="F6:F7"/>
    <mergeCell ref="Q4:Q7"/>
    <mergeCell ref="K6:K7"/>
    <mergeCell ref="E4:P5"/>
    <mergeCell ref="G6:G7"/>
    <mergeCell ref="N6:N7"/>
    <mergeCell ref="M6:M7"/>
    <mergeCell ref="A4:A7"/>
    <mergeCell ref="B4:B7"/>
    <mergeCell ref="C4:C7"/>
    <mergeCell ref="D4:D7"/>
    <mergeCell ref="S5:U5"/>
    <mergeCell ref="R4:V4"/>
    <mergeCell ref="R5:R7"/>
    <mergeCell ref="V5:V7"/>
    <mergeCell ref="S6:S7"/>
    <mergeCell ref="T6:U6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13.28125" style="2" customWidth="1"/>
    <col min="4" max="4" width="14.8515625" style="2" customWidth="1"/>
    <col min="5" max="6" width="13.28125" style="2" customWidth="1"/>
    <col min="7" max="7" width="12.57421875" style="2" customWidth="1"/>
    <col min="8" max="9" width="11.8515625" style="2" customWidth="1"/>
    <col min="10" max="10" width="6.28125" style="2" customWidth="1"/>
    <col min="11" max="11" width="10.140625" style="2" customWidth="1"/>
    <col min="12" max="12" width="12.28125" style="2" customWidth="1"/>
    <col min="13" max="13" width="9.140625" style="2" customWidth="1"/>
    <col min="14" max="14" width="11.57421875" style="2" customWidth="1"/>
    <col min="15" max="15" width="2.00390625" style="2" customWidth="1"/>
    <col min="16" max="16" width="12.140625" style="2" customWidth="1"/>
    <col min="17" max="17" width="12.00390625" style="2" customWidth="1"/>
    <col min="18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60" t="str">
        <f>січень!A2</f>
        <v>по ОСВІТНІЙ  СУБВЕНЦІЇ  по  ВОКМС  Глибоцької  РДА                       за   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44" t="s">
        <v>0</v>
      </c>
      <c r="B4" s="44" t="s">
        <v>24</v>
      </c>
      <c r="C4" s="44" t="s">
        <v>23</v>
      </c>
      <c r="D4" s="44" t="s">
        <v>53</v>
      </c>
      <c r="E4" s="49" t="s">
        <v>25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44" t="s">
        <v>40</v>
      </c>
      <c r="R4" s="39" t="s">
        <v>43</v>
      </c>
      <c r="S4" s="39"/>
      <c r="T4" s="39"/>
      <c r="U4" s="39"/>
      <c r="V4" s="39"/>
      <c r="W4" s="57" t="s">
        <v>52</v>
      </c>
    </row>
    <row r="5" spans="1:23" s="1" customFormat="1" ht="18.75" customHeight="1">
      <c r="A5" s="45"/>
      <c r="B5" s="45"/>
      <c r="C5" s="45"/>
      <c r="D5" s="45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45"/>
      <c r="R5" s="40" t="s">
        <v>44</v>
      </c>
      <c r="S5" s="38" t="s">
        <v>26</v>
      </c>
      <c r="T5" s="38"/>
      <c r="U5" s="38"/>
      <c r="V5" s="38" t="s">
        <v>35</v>
      </c>
      <c r="W5" s="58"/>
    </row>
    <row r="6" spans="1:23" s="1" customFormat="1" ht="77.25" customHeight="1">
      <c r="A6" s="46"/>
      <c r="B6" s="46"/>
      <c r="C6" s="46"/>
      <c r="D6" s="46"/>
      <c r="E6" s="44" t="s">
        <v>27</v>
      </c>
      <c r="F6" s="48" t="s">
        <v>49</v>
      </c>
      <c r="G6" s="44" t="s">
        <v>32</v>
      </c>
      <c r="H6" s="44" t="s">
        <v>31</v>
      </c>
      <c r="I6" s="44" t="s">
        <v>28</v>
      </c>
      <c r="J6" s="44" t="s">
        <v>29</v>
      </c>
      <c r="K6" s="44" t="s">
        <v>30</v>
      </c>
      <c r="L6" s="44" t="s">
        <v>45</v>
      </c>
      <c r="M6" s="44" t="s">
        <v>46</v>
      </c>
      <c r="N6" s="55" t="s">
        <v>34</v>
      </c>
      <c r="O6" s="48" t="s">
        <v>41</v>
      </c>
      <c r="P6" s="44" t="s">
        <v>33</v>
      </c>
      <c r="Q6" s="46"/>
      <c r="R6" s="40"/>
      <c r="S6" s="40" t="s">
        <v>47</v>
      </c>
      <c r="T6" s="42" t="s">
        <v>48</v>
      </c>
      <c r="U6" s="43"/>
      <c r="V6" s="38"/>
      <c r="W6" s="58"/>
    </row>
    <row r="7" spans="1:23" s="1" customFormat="1" ht="33" customHeight="1">
      <c r="A7" s="47"/>
      <c r="B7" s="47"/>
      <c r="C7" s="47"/>
      <c r="D7" s="47"/>
      <c r="E7" s="47"/>
      <c r="F7" s="41"/>
      <c r="G7" s="47"/>
      <c r="H7" s="47"/>
      <c r="I7" s="47"/>
      <c r="J7" s="47"/>
      <c r="K7" s="47"/>
      <c r="L7" s="47"/>
      <c r="M7" s="47"/>
      <c r="N7" s="56"/>
      <c r="O7" s="41"/>
      <c r="P7" s="47"/>
      <c r="Q7" s="47"/>
      <c r="R7" s="41"/>
      <c r="S7" s="41"/>
      <c r="T7" s="21" t="s">
        <v>36</v>
      </c>
      <c r="U7" s="22" t="s">
        <v>37</v>
      </c>
      <c r="V7" s="38"/>
      <c r="W7" s="59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4"/>
      <c r="V12" s="14"/>
      <c r="W12" s="25"/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  <c r="U14" s="14"/>
      <c r="V14" s="14"/>
      <c r="W14" s="25"/>
    </row>
    <row r="15" spans="1:23" ht="15">
      <c r="A15" s="5">
        <v>7</v>
      </c>
      <c r="B15" s="6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4"/>
      <c r="V15" s="14"/>
      <c r="W15" s="25"/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4"/>
      <c r="W20" s="25"/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4"/>
      <c r="V24" s="14"/>
      <c r="W24" s="25"/>
    </row>
    <row r="25" spans="1:23" ht="20.25" customHeight="1">
      <c r="A25" s="5">
        <v>17</v>
      </c>
      <c r="B25" s="6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4"/>
      <c r="W25" s="25"/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0</v>
      </c>
      <c r="S31" s="17">
        <f t="shared" si="0"/>
        <v>0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0</v>
      </c>
    </row>
    <row r="32" spans="1:23" ht="15">
      <c r="A32" s="5">
        <v>23</v>
      </c>
      <c r="B32" s="26" t="s">
        <v>51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W4:W7"/>
    <mergeCell ref="S5:U5"/>
    <mergeCell ref="R4:V4"/>
    <mergeCell ref="R5:R7"/>
    <mergeCell ref="V5:V7"/>
    <mergeCell ref="S6:S7"/>
    <mergeCell ref="T6:U6"/>
    <mergeCell ref="A4:A7"/>
    <mergeCell ref="B4:B7"/>
    <mergeCell ref="C4:C7"/>
    <mergeCell ref="D4:D7"/>
    <mergeCell ref="Q4:Q7"/>
    <mergeCell ref="K6:K7"/>
    <mergeCell ref="E4:P5"/>
    <mergeCell ref="G6:G7"/>
    <mergeCell ref="N6:N7"/>
    <mergeCell ref="M6:M7"/>
    <mergeCell ref="A1:Q1"/>
    <mergeCell ref="A2:Q2"/>
    <mergeCell ref="P6:P7"/>
    <mergeCell ref="E6:E7"/>
    <mergeCell ref="O6:O7"/>
    <mergeCell ref="I6:I7"/>
    <mergeCell ref="J6:J7"/>
    <mergeCell ref="L6:L7"/>
    <mergeCell ref="H6:H7"/>
    <mergeCell ref="F6:F7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13.28125" style="2" customWidth="1"/>
    <col min="4" max="4" width="14.8515625" style="2" customWidth="1"/>
    <col min="5" max="6" width="13.28125" style="2" customWidth="1"/>
    <col min="7" max="7" width="12.57421875" style="2" customWidth="1"/>
    <col min="8" max="9" width="11.8515625" style="2" customWidth="1"/>
    <col min="10" max="10" width="10.28125" style="2" customWidth="1"/>
    <col min="11" max="11" width="14.28125" style="2" customWidth="1"/>
    <col min="12" max="12" width="12.28125" style="2" customWidth="1"/>
    <col min="13" max="13" width="9.140625" style="2" customWidth="1"/>
    <col min="14" max="14" width="11.57421875" style="2" customWidth="1"/>
    <col min="15" max="15" width="9.140625" style="2" customWidth="1"/>
    <col min="16" max="16" width="12.140625" style="2" customWidth="1"/>
    <col min="17" max="17" width="12.00390625" style="2" customWidth="1"/>
    <col min="18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60" t="str">
        <f>січень!A2</f>
        <v>по ОСВІТНІЙ  СУБВЕНЦІЇ  по  ВОКМС  Глибоцької  РДА                       за   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44" t="s">
        <v>0</v>
      </c>
      <c r="B4" s="44" t="s">
        <v>24</v>
      </c>
      <c r="C4" s="44" t="s">
        <v>23</v>
      </c>
      <c r="D4" s="44" t="s">
        <v>53</v>
      </c>
      <c r="E4" s="49" t="s">
        <v>25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44" t="s">
        <v>40</v>
      </c>
      <c r="R4" s="39" t="s">
        <v>43</v>
      </c>
      <c r="S4" s="39"/>
      <c r="T4" s="39"/>
      <c r="U4" s="39"/>
      <c r="V4" s="39"/>
      <c r="W4" s="57" t="s">
        <v>52</v>
      </c>
    </row>
    <row r="5" spans="1:23" s="1" customFormat="1" ht="18.75" customHeight="1">
      <c r="A5" s="45"/>
      <c r="B5" s="45"/>
      <c r="C5" s="45"/>
      <c r="D5" s="45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Q5" s="45"/>
      <c r="R5" s="40" t="s">
        <v>44</v>
      </c>
      <c r="S5" s="38" t="s">
        <v>26</v>
      </c>
      <c r="T5" s="38"/>
      <c r="U5" s="38"/>
      <c r="V5" s="38" t="s">
        <v>35</v>
      </c>
      <c r="W5" s="58"/>
    </row>
    <row r="6" spans="1:23" s="1" customFormat="1" ht="77.25" customHeight="1">
      <c r="A6" s="46"/>
      <c r="B6" s="46"/>
      <c r="C6" s="46"/>
      <c r="D6" s="46"/>
      <c r="E6" s="44" t="s">
        <v>27</v>
      </c>
      <c r="F6" s="48" t="s">
        <v>49</v>
      </c>
      <c r="G6" s="44" t="s">
        <v>32</v>
      </c>
      <c r="H6" s="44" t="s">
        <v>31</v>
      </c>
      <c r="I6" s="44" t="s">
        <v>28</v>
      </c>
      <c r="J6" s="44" t="s">
        <v>29</v>
      </c>
      <c r="K6" s="44" t="s">
        <v>30</v>
      </c>
      <c r="L6" s="44" t="s">
        <v>45</v>
      </c>
      <c r="M6" s="44" t="s">
        <v>46</v>
      </c>
      <c r="N6" s="55" t="s">
        <v>34</v>
      </c>
      <c r="O6" s="48" t="s">
        <v>41</v>
      </c>
      <c r="P6" s="44" t="s">
        <v>33</v>
      </c>
      <c r="Q6" s="46"/>
      <c r="R6" s="40"/>
      <c r="S6" s="40" t="s">
        <v>47</v>
      </c>
      <c r="T6" s="42" t="s">
        <v>48</v>
      </c>
      <c r="U6" s="43"/>
      <c r="V6" s="38"/>
      <c r="W6" s="58"/>
    </row>
    <row r="7" spans="1:23" s="1" customFormat="1" ht="33" customHeight="1">
      <c r="A7" s="47"/>
      <c r="B7" s="47"/>
      <c r="C7" s="47"/>
      <c r="D7" s="47"/>
      <c r="E7" s="47"/>
      <c r="F7" s="41"/>
      <c r="G7" s="47"/>
      <c r="H7" s="47"/>
      <c r="I7" s="47"/>
      <c r="J7" s="47"/>
      <c r="K7" s="47"/>
      <c r="L7" s="47"/>
      <c r="M7" s="47"/>
      <c r="N7" s="56"/>
      <c r="O7" s="41"/>
      <c r="P7" s="47"/>
      <c r="Q7" s="47"/>
      <c r="R7" s="41"/>
      <c r="S7" s="41"/>
      <c r="T7" s="21" t="s">
        <v>36</v>
      </c>
      <c r="U7" s="22" t="s">
        <v>37</v>
      </c>
      <c r="V7" s="38"/>
      <c r="W7" s="59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4"/>
      <c r="V12" s="14"/>
      <c r="W12" s="25"/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  <c r="U14" s="14"/>
      <c r="V14" s="14"/>
      <c r="W14" s="25"/>
    </row>
    <row r="15" spans="1:23" ht="15">
      <c r="A15" s="5">
        <v>7</v>
      </c>
      <c r="B15" s="6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4"/>
      <c r="V15" s="14"/>
      <c r="W15" s="25"/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4"/>
      <c r="W20" s="25"/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4"/>
      <c r="V24" s="14"/>
      <c r="W24" s="25"/>
    </row>
    <row r="25" spans="1:23" ht="20.25" customHeight="1">
      <c r="A25" s="5">
        <v>17</v>
      </c>
      <c r="B25" s="6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4"/>
      <c r="W25" s="25"/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0</v>
      </c>
      <c r="S31" s="17">
        <f t="shared" si="0"/>
        <v>0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0</v>
      </c>
    </row>
    <row r="32" spans="1:23" ht="15">
      <c r="A32" s="5">
        <v>23</v>
      </c>
      <c r="B32" s="26" t="s">
        <v>51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W4:W7"/>
    <mergeCell ref="A1:Q1"/>
    <mergeCell ref="A2:Q2"/>
    <mergeCell ref="P6:P7"/>
    <mergeCell ref="E6:E7"/>
    <mergeCell ref="O6:O7"/>
    <mergeCell ref="I6:I7"/>
    <mergeCell ref="J6:J7"/>
    <mergeCell ref="L6:L7"/>
    <mergeCell ref="H6:H7"/>
    <mergeCell ref="F6:F7"/>
    <mergeCell ref="Q4:Q7"/>
    <mergeCell ref="K6:K7"/>
    <mergeCell ref="E4:P5"/>
    <mergeCell ref="G6:G7"/>
    <mergeCell ref="N6:N7"/>
    <mergeCell ref="M6:M7"/>
    <mergeCell ref="A4:A7"/>
    <mergeCell ref="B4:B7"/>
    <mergeCell ref="C4:C7"/>
    <mergeCell ref="D4:D7"/>
    <mergeCell ref="S5:U5"/>
    <mergeCell ref="R4:V4"/>
    <mergeCell ref="R5:R7"/>
    <mergeCell ref="V5:V7"/>
    <mergeCell ref="S6:S7"/>
    <mergeCell ref="T6:U6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ЗамГлавБухг</cp:lastModifiedBy>
  <cp:lastPrinted>2020-03-30T06:37:34Z</cp:lastPrinted>
  <dcterms:created xsi:type="dcterms:W3CDTF">1996-10-08T23:32:33Z</dcterms:created>
  <dcterms:modified xsi:type="dcterms:W3CDTF">2020-05-14T11:56:44Z</dcterms:modified>
  <cp:category/>
  <cp:version/>
  <cp:contentType/>
  <cp:contentStatus/>
</cp:coreProperties>
</file>